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umosv2\坂居・高橋\01.坂居フォルダ\06.HP関係\"/>
    </mc:Choice>
  </mc:AlternateContent>
  <xr:revisionPtr revIDLastSave="0" documentId="13_ncr:1_{FC0FF64A-623C-475D-9847-7CE8F26EDA9F}" xr6:coauthVersionLast="47" xr6:coauthVersionMax="47" xr10:uidLastSave="{00000000-0000-0000-0000-000000000000}"/>
  <bookViews>
    <workbookView xWindow="-120" yWindow="-120" windowWidth="29040" windowHeight="15840" tabRatio="800" xr2:uid="{00000000-000D-0000-FFFF-FFFF00000000}"/>
  </bookViews>
  <sheets>
    <sheet name="手順1＜御社会社情報入力＞" sheetId="10" r:id="rId1"/>
    <sheet name="手順2-1 常用請求内訳書" sheetId="9" r:id="rId2"/>
    <sheet name="手順2-2 ＜常用請求書表紙＞手入力不要" sheetId="8" r:id="rId3"/>
    <sheet name="手順2-2 ＜常用請求書表紙＞手入力用" sheetId="13" r:id="rId4"/>
    <sheet name="手順2＜(b)用出来高請求内訳書＞" sheetId="12" r:id="rId5"/>
  </sheets>
  <definedNames>
    <definedName name="_xlnm.Print_Area" localSheetId="4">'手順2＜(b)用出来高請求内訳書＞'!$A$48:$BO$94</definedName>
    <definedName name="_xlnm.Print_Area" localSheetId="2">'手順2-2 ＜常用請求書表紙＞手入力不要'!$A$1:$BK$37</definedName>
    <definedName name="_xlnm.Print_Area" localSheetId="3">'手順2-2 ＜常用請求書表紙＞手入力用'!$A$1:$BK$37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3" i="13" l="1"/>
  <c r="AH12" i="13"/>
  <c r="BB11" i="13"/>
  <c r="AW11" i="13"/>
  <c r="AO11" i="13"/>
  <c r="AH11" i="13"/>
  <c r="AH10" i="13"/>
  <c r="AH8" i="13"/>
  <c r="AH6" i="13"/>
  <c r="AH4" i="13"/>
  <c r="AY1" i="13"/>
  <c r="K58" i="12"/>
  <c r="K11" i="12"/>
  <c r="AS62" i="12"/>
  <c r="AS60" i="12"/>
  <c r="BE59" i="12"/>
  <c r="BB59" i="12"/>
  <c r="AX59" i="12"/>
  <c r="AS59" i="12"/>
  <c r="AS57" i="12"/>
  <c r="AS55" i="12"/>
  <c r="AS52" i="12"/>
  <c r="BG48" i="12"/>
  <c r="R48" i="12"/>
  <c r="A93" i="12"/>
  <c r="AN89" i="12"/>
  <c r="AD89" i="12"/>
  <c r="X89" i="12"/>
  <c r="BG89" i="12" s="1"/>
  <c r="BG83" i="12"/>
  <c r="BA83" i="12"/>
  <c r="AN81" i="12"/>
  <c r="AD81" i="12"/>
  <c r="AD87" i="12" s="1"/>
  <c r="X81" i="12"/>
  <c r="X87" i="12" s="1"/>
  <c r="BG87" i="12" s="1"/>
  <c r="BG79" i="12"/>
  <c r="AI79" i="12"/>
  <c r="AU79" i="12" s="1"/>
  <c r="BA79" i="12" s="1"/>
  <c r="BG77" i="12"/>
  <c r="AU77" i="12"/>
  <c r="BA77" i="12" s="1"/>
  <c r="AI77" i="12"/>
  <c r="BG75" i="12"/>
  <c r="AI75" i="12"/>
  <c r="AU75" i="12" s="1"/>
  <c r="BA75" i="12" s="1"/>
  <c r="BG73" i="12"/>
  <c r="AI73" i="12"/>
  <c r="BG71" i="12"/>
  <c r="AI71" i="12"/>
  <c r="AU71" i="12" s="1"/>
  <c r="BA71" i="12" s="1"/>
  <c r="BG69" i="12"/>
  <c r="AI69" i="12"/>
  <c r="AU69" i="12" s="1"/>
  <c r="BA69" i="12" s="1"/>
  <c r="BG67" i="12"/>
  <c r="AI67" i="12"/>
  <c r="AU67" i="12" s="1"/>
  <c r="AS15" i="12"/>
  <c r="BE12" i="12"/>
  <c r="BB12" i="12"/>
  <c r="AS13" i="12"/>
  <c r="AS12" i="12"/>
  <c r="AS10" i="12"/>
  <c r="AS8" i="12"/>
  <c r="AS5" i="12"/>
  <c r="BG1" i="12"/>
  <c r="R1" i="12"/>
  <c r="AK171" i="9"/>
  <c r="AK169" i="9"/>
  <c r="AK167" i="9"/>
  <c r="AK165" i="9"/>
  <c r="AK163" i="9"/>
  <c r="AK161" i="9"/>
  <c r="AK159" i="9"/>
  <c r="AK157" i="9"/>
  <c r="AK155" i="9"/>
  <c r="AK153" i="9"/>
  <c r="AK151" i="9"/>
  <c r="AK135" i="9"/>
  <c r="AK133" i="9"/>
  <c r="AK131" i="9"/>
  <c r="AK129" i="9"/>
  <c r="AK127" i="9"/>
  <c r="AK125" i="9"/>
  <c r="AK123" i="9"/>
  <c r="AK121" i="9"/>
  <c r="AK119" i="9"/>
  <c r="AK117" i="9"/>
  <c r="AK115" i="9"/>
  <c r="AK99" i="9"/>
  <c r="AK97" i="9"/>
  <c r="AK95" i="9"/>
  <c r="AK93" i="9"/>
  <c r="AK91" i="9"/>
  <c r="AK89" i="9"/>
  <c r="AK87" i="9"/>
  <c r="AK85" i="9"/>
  <c r="AK83" i="9"/>
  <c r="AK81" i="9"/>
  <c r="AK79" i="9"/>
  <c r="AK63" i="9"/>
  <c r="AK61" i="9"/>
  <c r="AK59" i="9"/>
  <c r="AK57" i="9"/>
  <c r="AK55" i="9"/>
  <c r="AK53" i="9"/>
  <c r="AK51" i="9"/>
  <c r="AK49" i="9"/>
  <c r="AK47" i="9"/>
  <c r="AK45" i="9"/>
  <c r="AK43" i="9"/>
  <c r="AK11" i="9"/>
  <c r="AK13" i="9"/>
  <c r="AK15" i="9"/>
  <c r="AK17" i="9"/>
  <c r="AK19" i="9"/>
  <c r="AK21" i="9"/>
  <c r="AK23" i="9"/>
  <c r="AK25" i="9"/>
  <c r="AK27" i="9"/>
  <c r="AK9" i="9"/>
  <c r="AK7" i="9"/>
  <c r="AD25" i="8"/>
  <c r="AD23" i="8"/>
  <c r="AD21" i="8"/>
  <c r="C27" i="8"/>
  <c r="AD27" i="8" s="1"/>
  <c r="C25" i="8"/>
  <c r="C23" i="8"/>
  <c r="C21" i="8"/>
  <c r="C19" i="8"/>
  <c r="AD19" i="8" s="1"/>
  <c r="C17" i="8"/>
  <c r="AD17" i="8" s="1"/>
  <c r="AD29" i="13" l="1"/>
  <c r="AI81" i="12"/>
  <c r="AI87" i="12"/>
  <c r="AI85" i="12"/>
  <c r="AI91" i="12" s="1"/>
  <c r="AU81" i="12"/>
  <c r="AU85" i="12" s="1"/>
  <c r="AU89" i="12"/>
  <c r="BA89" i="12" s="1"/>
  <c r="BA67" i="12"/>
  <c r="BG81" i="12"/>
  <c r="BG85" i="12" s="1"/>
  <c r="BG91" i="12" s="1"/>
  <c r="AI89" i="12"/>
  <c r="AD85" i="12"/>
  <c r="AD91" i="12" s="1"/>
  <c r="X85" i="12"/>
  <c r="X91" i="12" s="1"/>
  <c r="AN85" i="12"/>
  <c r="AU73" i="12"/>
  <c r="BA73" i="12" s="1"/>
  <c r="AD29" i="8"/>
  <c r="AD31" i="8" s="1"/>
  <c r="AD33" i="8" s="1"/>
  <c r="AH13" i="8"/>
  <c r="AD31" i="13" l="1"/>
  <c r="AD33" i="13" s="1"/>
  <c r="K7" i="13" s="1"/>
  <c r="BA81" i="12"/>
  <c r="AN87" i="12"/>
  <c r="AN91" i="12" s="1"/>
  <c r="BA85" i="12"/>
  <c r="AU87" i="12"/>
  <c r="AU91" i="12" s="1"/>
  <c r="AY1" i="8"/>
  <c r="A46" i="12"/>
  <c r="A35" i="9"/>
  <c r="C181" i="9"/>
  <c r="C145" i="9"/>
  <c r="C109" i="9"/>
  <c r="C73" i="9"/>
  <c r="C37" i="9"/>
  <c r="C1" i="9"/>
  <c r="BA87" i="12" l="1"/>
  <c r="BA91" i="12" s="1"/>
  <c r="AN42" i="12" l="1"/>
  <c r="AD42" i="12"/>
  <c r="BA36" i="12"/>
  <c r="BG36" i="12" s="1"/>
  <c r="AN34" i="12"/>
  <c r="AN38" i="12" s="1"/>
  <c r="AD34" i="12"/>
  <c r="AD38" i="12" s="1"/>
  <c r="AI32" i="12"/>
  <c r="AI26" i="12"/>
  <c r="A215" i="9"/>
  <c r="A179" i="9"/>
  <c r="A143" i="9"/>
  <c r="A107" i="9"/>
  <c r="A71" i="9"/>
  <c r="AU26" i="12" l="1"/>
  <c r="BA26" i="12" s="1"/>
  <c r="BG26" i="12" s="1"/>
  <c r="AU32" i="12"/>
  <c r="BA32" i="12" s="1"/>
  <c r="BG32" i="12"/>
  <c r="X34" i="12"/>
  <c r="X40" i="12" s="1"/>
  <c r="AI20" i="12"/>
  <c r="AU20" i="12" s="1"/>
  <c r="BA20" i="12" s="1"/>
  <c r="BG20" i="12" s="1"/>
  <c r="AD40" i="12"/>
  <c r="AD44" i="12" s="1"/>
  <c r="AN40" i="12"/>
  <c r="AN44" i="12" s="1"/>
  <c r="AI22" i="12"/>
  <c r="AU22" i="12" s="1"/>
  <c r="AI28" i="12"/>
  <c r="X42" i="12"/>
  <c r="AI30" i="12"/>
  <c r="AI24" i="12"/>
  <c r="AU28" i="12" l="1"/>
  <c r="BA28" i="12" s="1"/>
  <c r="BG28" i="12" s="1"/>
  <c r="X38" i="12"/>
  <c r="X44" i="12" s="1"/>
  <c r="AU24" i="12"/>
  <c r="BA24" i="12" s="1"/>
  <c r="BG24" i="12" s="1"/>
  <c r="BG30" i="12"/>
  <c r="AU30" i="12"/>
  <c r="BA30" i="12" s="1"/>
  <c r="AI34" i="12"/>
  <c r="AI42" i="12"/>
  <c r="AI40" i="12" l="1"/>
  <c r="AI38" i="12"/>
  <c r="BA22" i="12"/>
  <c r="BG22" i="12" s="1"/>
  <c r="AU34" i="12"/>
  <c r="AU42" i="12"/>
  <c r="BA42" i="12" s="1"/>
  <c r="BG42" i="12" s="1"/>
  <c r="AU38" i="12" l="1"/>
  <c r="BA34" i="12"/>
  <c r="BG34" i="12" s="1"/>
  <c r="BG38" i="12" s="1"/>
  <c r="AI44" i="12"/>
  <c r="AH10" i="8"/>
  <c r="AH12" i="8"/>
  <c r="AH11" i="8"/>
  <c r="BB11" i="8"/>
  <c r="AW11" i="8"/>
  <c r="AO11" i="8"/>
  <c r="AH8" i="8"/>
  <c r="AH6" i="8"/>
  <c r="AH4" i="8"/>
  <c r="AU40" i="12" l="1"/>
  <c r="BA40" i="12" s="1"/>
  <c r="BG40" i="12" s="1"/>
  <c r="BG44" i="12" s="1"/>
  <c r="BA38" i="12"/>
  <c r="BA44" i="12" l="1"/>
  <c r="AU44" i="12"/>
  <c r="AK207" i="9" l="1"/>
  <c r="AK205" i="9"/>
  <c r="AK203" i="9"/>
  <c r="AK201" i="9"/>
  <c r="AK199" i="9"/>
  <c r="AK197" i="9"/>
  <c r="AK195" i="9"/>
  <c r="AK193" i="9"/>
  <c r="AK191" i="9"/>
  <c r="AK189" i="9"/>
  <c r="AK187" i="9"/>
  <c r="AK137" i="9" l="1"/>
  <c r="AK209" i="9"/>
  <c r="AK173" i="9"/>
  <c r="AK101" i="9"/>
  <c r="AK29" i="9"/>
  <c r="AK65" i="9"/>
  <c r="AK213" i="9" l="1"/>
  <c r="AK177" i="9"/>
  <c r="AK141" i="9"/>
  <c r="AK105" i="9"/>
  <c r="AK69" i="9"/>
  <c r="AK33" i="9"/>
  <c r="K7" i="8" l="1"/>
</calcChain>
</file>

<file path=xl/sharedStrings.xml><?xml version="1.0" encoding="utf-8"?>
<sst xmlns="http://schemas.openxmlformats.org/spreadsheetml/2006/main" count="327" uniqueCount="105">
  <si>
    <t>金額</t>
    <rPh sb="0" eb="2">
      <t>キンガク</t>
    </rPh>
    <phoneticPr fontId="3"/>
  </si>
  <si>
    <t>備考</t>
    <rPh sb="0" eb="2">
      <t>ビコウ</t>
    </rPh>
    <phoneticPr fontId="3"/>
  </si>
  <si>
    <t>請求書</t>
    <rPh sb="0" eb="3">
      <t>セイキュウショ</t>
    </rPh>
    <phoneticPr fontId="5"/>
  </si>
  <si>
    <t>株式会社　河面組　御中</t>
    <rPh sb="0" eb="4">
      <t>カブシキガイシャ</t>
    </rPh>
    <rPh sb="5" eb="8">
      <t>コウモグミ</t>
    </rPh>
    <rPh sb="9" eb="11">
      <t>オンチュウ</t>
    </rPh>
    <phoneticPr fontId="5"/>
  </si>
  <si>
    <t>住所　　　　：</t>
    <rPh sb="0" eb="2">
      <t>ジュウショ</t>
    </rPh>
    <phoneticPr fontId="5"/>
  </si>
  <si>
    <t>会社名　　　：</t>
    <rPh sb="0" eb="3">
      <t>カイシャメイ</t>
    </rPh>
    <phoneticPr fontId="5"/>
  </si>
  <si>
    <t>電話番号　　：</t>
    <rPh sb="0" eb="4">
      <t>デンワバンゴウ</t>
    </rPh>
    <phoneticPr fontId="5"/>
  </si>
  <si>
    <t>請求金額（消費税込）</t>
    <rPh sb="0" eb="2">
      <t>セイキュウ</t>
    </rPh>
    <rPh sb="2" eb="4">
      <t>キンガク</t>
    </rPh>
    <rPh sb="5" eb="8">
      <t>ショウヒゼイ</t>
    </rPh>
    <rPh sb="8" eb="9">
      <t>コ</t>
    </rPh>
    <phoneticPr fontId="5"/>
  </si>
  <si>
    <t>振込先　　　：</t>
    <rPh sb="0" eb="3">
      <t>フリコミサキ</t>
    </rPh>
    <phoneticPr fontId="5"/>
  </si>
  <si>
    <t>振込先名義　：</t>
    <rPh sb="0" eb="5">
      <t>フリコミサキメイギ</t>
    </rPh>
    <phoneticPr fontId="5"/>
  </si>
  <si>
    <t>合　　　　　　　計</t>
    <rPh sb="0" eb="1">
      <t>ゴウ</t>
    </rPh>
    <rPh sb="8" eb="9">
      <t>ケイ</t>
    </rPh>
    <phoneticPr fontId="5"/>
  </si>
  <si>
    <r>
      <t>※１．請求書は月末締め、</t>
    </r>
    <r>
      <rPr>
        <b/>
        <u/>
        <sz val="9"/>
        <color indexed="10"/>
        <rFont val="メイリオ"/>
        <family val="3"/>
        <charset val="128"/>
      </rPr>
      <t>翌月5日必着</t>
    </r>
    <r>
      <rPr>
        <sz val="9"/>
        <color indexed="8"/>
        <rFont val="メイリオ"/>
        <family val="3"/>
        <charset val="128"/>
      </rPr>
      <t>でご郵送ください。</t>
    </r>
    <rPh sb="3" eb="6">
      <t>セイキュウショ</t>
    </rPh>
    <rPh sb="7" eb="9">
      <t>ゲツマツ</t>
    </rPh>
    <rPh sb="9" eb="10">
      <t>シ</t>
    </rPh>
    <rPh sb="12" eb="14">
      <t>ヨクゲツ</t>
    </rPh>
    <rPh sb="15" eb="16">
      <t>ニチ</t>
    </rPh>
    <rPh sb="16" eb="18">
      <t>ヒッチャク</t>
    </rPh>
    <rPh sb="20" eb="22">
      <t>ユウソウ</t>
    </rPh>
    <phoneticPr fontId="5"/>
  </si>
  <si>
    <t>※２．請求書の記入に際しては、施工先の当社担当とお打ち合わせの上、ご記入ください。</t>
    <rPh sb="3" eb="6">
      <t>セイキュウショ</t>
    </rPh>
    <rPh sb="7" eb="9">
      <t>キニュウ</t>
    </rPh>
    <rPh sb="10" eb="11">
      <t>サイ</t>
    </rPh>
    <rPh sb="15" eb="17">
      <t>セコウ</t>
    </rPh>
    <rPh sb="17" eb="18">
      <t>サキ</t>
    </rPh>
    <rPh sb="19" eb="21">
      <t>トウシャ</t>
    </rPh>
    <rPh sb="21" eb="23">
      <t>タントウ</t>
    </rPh>
    <rPh sb="25" eb="26">
      <t>ウ</t>
    </rPh>
    <rPh sb="27" eb="28">
      <t>ア</t>
    </rPh>
    <rPh sb="31" eb="32">
      <t>ウエ</t>
    </rPh>
    <rPh sb="34" eb="36">
      <t>キニュウ</t>
    </rPh>
    <phoneticPr fontId="5"/>
  </si>
  <si>
    <t>※３．請求書印は、必ず貴社代表者印を押印してください。</t>
    <rPh sb="3" eb="6">
      <t>セイキュウショ</t>
    </rPh>
    <rPh sb="6" eb="7">
      <t>イン</t>
    </rPh>
    <rPh sb="9" eb="10">
      <t>カナラ</t>
    </rPh>
    <rPh sb="11" eb="13">
      <t>キシャ</t>
    </rPh>
    <rPh sb="13" eb="16">
      <t>ダイヒョウシャ</t>
    </rPh>
    <rPh sb="16" eb="17">
      <t>イン</t>
    </rPh>
    <rPh sb="18" eb="20">
      <t>オウイン</t>
    </rPh>
    <phoneticPr fontId="5"/>
  </si>
  <si>
    <t>現場名　：</t>
    <rPh sb="0" eb="2">
      <t>ゲンバ</t>
    </rPh>
    <rPh sb="2" eb="3">
      <t>メイ</t>
    </rPh>
    <phoneticPr fontId="5"/>
  </si>
  <si>
    <t>現場別請求内訳書</t>
    <rPh sb="0" eb="2">
      <t>ゲンバ</t>
    </rPh>
    <rPh sb="2" eb="3">
      <t>ベツ</t>
    </rPh>
    <rPh sb="3" eb="5">
      <t>セイキュウ</t>
    </rPh>
    <rPh sb="5" eb="8">
      <t>ウチワケショ</t>
    </rPh>
    <phoneticPr fontId="5"/>
  </si>
  <si>
    <t>数　量</t>
    <rPh sb="0" eb="1">
      <t>スウ</t>
    </rPh>
    <rPh sb="2" eb="3">
      <t>リョウ</t>
    </rPh>
    <phoneticPr fontId="5"/>
  </si>
  <si>
    <t>単位</t>
    <rPh sb="0" eb="2">
      <t>タンイ</t>
    </rPh>
    <phoneticPr fontId="5"/>
  </si>
  <si>
    <t>単　価</t>
    <rPh sb="0" eb="1">
      <t>タン</t>
    </rPh>
    <rPh sb="2" eb="3">
      <t>アタイ</t>
    </rPh>
    <phoneticPr fontId="5"/>
  </si>
  <si>
    <t>金　　　額</t>
    <rPh sb="0" eb="1">
      <t>キン</t>
    </rPh>
    <rPh sb="4" eb="5">
      <t>ガク</t>
    </rPh>
    <phoneticPr fontId="5"/>
  </si>
  <si>
    <t/>
  </si>
  <si>
    <t>小計</t>
  </si>
  <si>
    <t>合計</t>
  </si>
  <si>
    <t>日付</t>
    <rPh sb="0" eb="2">
      <t>ヒヅケ</t>
    </rPh>
    <phoneticPr fontId="3"/>
  </si>
  <si>
    <t>名称</t>
    <rPh sb="0" eb="2">
      <t>メイショウ</t>
    </rPh>
    <phoneticPr fontId="5"/>
  </si>
  <si>
    <t>摘要</t>
    <rPh sb="0" eb="2">
      <t>テキヨウ</t>
    </rPh>
    <phoneticPr fontId="3"/>
  </si>
  <si>
    <t>現場名（工事名）</t>
    <rPh sb="0" eb="3">
      <t>ゲンバメイ</t>
    </rPh>
    <rPh sb="4" eb="7">
      <t>コウジメイ</t>
    </rPh>
    <phoneticPr fontId="3"/>
  </si>
  <si>
    <t>(FAX 0152-22-2045)</t>
    <phoneticPr fontId="3"/>
  </si>
  <si>
    <t>内容</t>
    <rPh sb="0" eb="2">
      <t>ナイヨウ</t>
    </rPh>
    <phoneticPr fontId="5"/>
  </si>
  <si>
    <t>の欄が貴社入力欄です。</t>
    <rPh sb="1" eb="2">
      <t>ラン</t>
    </rPh>
    <rPh sb="3" eb="5">
      <t>キシャ</t>
    </rPh>
    <rPh sb="5" eb="7">
      <t>ニュウリョク</t>
    </rPh>
    <rPh sb="7" eb="8">
      <t>ラン</t>
    </rPh>
    <phoneticPr fontId="27"/>
  </si>
  <si>
    <t>住所</t>
    <rPh sb="0" eb="2">
      <t>ジュウショ</t>
    </rPh>
    <phoneticPr fontId="27"/>
  </si>
  <si>
    <t>貴社名</t>
    <rPh sb="0" eb="2">
      <t>キシャ</t>
    </rPh>
    <rPh sb="2" eb="3">
      <t>メイ</t>
    </rPh>
    <phoneticPr fontId="27"/>
  </si>
  <si>
    <t>代表者名</t>
    <rPh sb="0" eb="3">
      <t>ダイヒョウシャ</t>
    </rPh>
    <rPh sb="3" eb="4">
      <t>メイ</t>
    </rPh>
    <phoneticPr fontId="27"/>
  </si>
  <si>
    <t>電話番号</t>
    <rPh sb="0" eb="2">
      <t>デンワ</t>
    </rPh>
    <rPh sb="2" eb="4">
      <t>バンゴウ</t>
    </rPh>
    <phoneticPr fontId="27"/>
  </si>
  <si>
    <t>振込先</t>
    <rPh sb="0" eb="3">
      <t>フリコミサキ</t>
    </rPh>
    <phoneticPr fontId="27"/>
  </si>
  <si>
    <t>金融機関名</t>
    <rPh sb="0" eb="2">
      <t>キンユウ</t>
    </rPh>
    <rPh sb="2" eb="4">
      <t>キカン</t>
    </rPh>
    <rPh sb="4" eb="5">
      <t>メイ</t>
    </rPh>
    <phoneticPr fontId="27"/>
  </si>
  <si>
    <t>口座種類</t>
    <rPh sb="0" eb="2">
      <t>コウザ</t>
    </rPh>
    <rPh sb="2" eb="4">
      <t>シュルイ</t>
    </rPh>
    <phoneticPr fontId="27"/>
  </si>
  <si>
    <t>口座名義</t>
    <rPh sb="0" eb="2">
      <t>コウザ</t>
    </rPh>
    <rPh sb="2" eb="4">
      <t>メイギ</t>
    </rPh>
    <phoneticPr fontId="27"/>
  </si>
  <si>
    <t>請求日</t>
    <rPh sb="0" eb="2">
      <t>セイキュウ</t>
    </rPh>
    <rPh sb="2" eb="3">
      <t>ビ</t>
    </rPh>
    <phoneticPr fontId="27"/>
  </si>
  <si>
    <t>請求回数</t>
    <rPh sb="0" eb="2">
      <t>セイキュウ</t>
    </rPh>
    <rPh sb="2" eb="4">
      <t>カイスウ</t>
    </rPh>
    <phoneticPr fontId="27"/>
  </si>
  <si>
    <t>第</t>
    <rPh sb="0" eb="1">
      <t>ダイ</t>
    </rPh>
    <phoneticPr fontId="27"/>
  </si>
  <si>
    <t>回</t>
    <rPh sb="0" eb="1">
      <t>カイ</t>
    </rPh>
    <phoneticPr fontId="27"/>
  </si>
  <si>
    <t>工　　　　　種</t>
    <rPh sb="0" eb="1">
      <t>コウ</t>
    </rPh>
    <rPh sb="6" eb="7">
      <t>シュ</t>
    </rPh>
    <phoneticPr fontId="27"/>
  </si>
  <si>
    <t>契　　約　　明　　細</t>
    <rPh sb="0" eb="1">
      <t>チギリ</t>
    </rPh>
    <rPh sb="3" eb="4">
      <t>ヤク</t>
    </rPh>
    <rPh sb="6" eb="7">
      <t>アキラ</t>
    </rPh>
    <rPh sb="9" eb="10">
      <t>ホソ</t>
    </rPh>
    <phoneticPr fontId="27"/>
  </si>
  <si>
    <t>増減金額</t>
    <rPh sb="0" eb="2">
      <t>ゾウゲン</t>
    </rPh>
    <rPh sb="2" eb="4">
      <t>キンガク</t>
    </rPh>
    <phoneticPr fontId="27"/>
  </si>
  <si>
    <t>合計契約金額</t>
    <rPh sb="0" eb="2">
      <t>ゴウケイ</t>
    </rPh>
    <rPh sb="2" eb="4">
      <t>ケイヤク</t>
    </rPh>
    <rPh sb="4" eb="6">
      <t>キンガク</t>
    </rPh>
    <phoneticPr fontId="27"/>
  </si>
  <si>
    <t>前回までの
請求累計額</t>
    <rPh sb="0" eb="1">
      <t>ゼン</t>
    </rPh>
    <rPh sb="1" eb="2">
      <t>カイ</t>
    </rPh>
    <rPh sb="6" eb="8">
      <t>セイキュウ</t>
    </rPh>
    <rPh sb="8" eb="10">
      <t>ルイケイ</t>
    </rPh>
    <rPh sb="10" eb="11">
      <t>ガク</t>
    </rPh>
    <phoneticPr fontId="27"/>
  </si>
  <si>
    <t>今　回　請　求　額</t>
    <rPh sb="0" eb="1">
      <t>イマ</t>
    </rPh>
    <rPh sb="2" eb="3">
      <t>カイ</t>
    </rPh>
    <rPh sb="4" eb="5">
      <t>ショウ</t>
    </rPh>
    <rPh sb="6" eb="7">
      <t>モトム</t>
    </rPh>
    <rPh sb="8" eb="9">
      <t>ガク</t>
    </rPh>
    <phoneticPr fontId="27"/>
  </si>
  <si>
    <t>今回までの
請求累計額</t>
    <rPh sb="0" eb="2">
      <t>コンカイ</t>
    </rPh>
    <rPh sb="6" eb="8">
      <t>セイキュウ</t>
    </rPh>
    <rPh sb="8" eb="10">
      <t>ルイケイ</t>
    </rPh>
    <rPh sb="10" eb="11">
      <t>ガク</t>
    </rPh>
    <phoneticPr fontId="27"/>
  </si>
  <si>
    <t>契約残額</t>
    <rPh sb="0" eb="2">
      <t>ケイヤク</t>
    </rPh>
    <rPh sb="2" eb="4">
      <t>ザンガク</t>
    </rPh>
    <phoneticPr fontId="27"/>
  </si>
  <si>
    <t>消費税区分</t>
    <rPh sb="0" eb="3">
      <t>ショウヒゼイ</t>
    </rPh>
    <rPh sb="3" eb="5">
      <t>クブン</t>
    </rPh>
    <phoneticPr fontId="27"/>
  </si>
  <si>
    <t>数　量</t>
    <rPh sb="0" eb="1">
      <t>スウ</t>
    </rPh>
    <rPh sb="2" eb="3">
      <t>リョウ</t>
    </rPh>
    <phoneticPr fontId="27"/>
  </si>
  <si>
    <t>単位</t>
    <rPh sb="0" eb="2">
      <t>タンイ</t>
    </rPh>
    <phoneticPr fontId="27"/>
  </si>
  <si>
    <t>単　価</t>
    <rPh sb="0" eb="1">
      <t>タン</t>
    </rPh>
    <rPh sb="2" eb="3">
      <t>アタイ</t>
    </rPh>
    <phoneticPr fontId="27"/>
  </si>
  <si>
    <t>金　　　額</t>
    <rPh sb="0" eb="1">
      <t>キン</t>
    </rPh>
    <rPh sb="4" eb="5">
      <t>ガク</t>
    </rPh>
    <phoneticPr fontId="27"/>
  </si>
  <si>
    <t>進捗率</t>
    <rPh sb="0" eb="2">
      <t>シンチョク</t>
    </rPh>
    <rPh sb="2" eb="3">
      <t>リツ</t>
    </rPh>
    <phoneticPr fontId="27"/>
  </si>
  <si>
    <t>課税</t>
  </si>
  <si>
    <t>対象外</t>
  </si>
  <si>
    <t>小計</t>
    <rPh sb="0" eb="1">
      <t>ショウ</t>
    </rPh>
    <rPh sb="1" eb="2">
      <t>ケイ</t>
    </rPh>
    <phoneticPr fontId="27"/>
  </si>
  <si>
    <t>端数調整欄</t>
    <rPh sb="0" eb="1">
      <t>ハシ</t>
    </rPh>
    <rPh sb="1" eb="2">
      <t>カズ</t>
    </rPh>
    <rPh sb="2" eb="3">
      <t>ラン</t>
    </rPh>
    <phoneticPr fontId="27"/>
  </si>
  <si>
    <t>合計</t>
    <rPh sb="0" eb="2">
      <t>ゴウケイ</t>
    </rPh>
    <phoneticPr fontId="27"/>
  </si>
  <si>
    <t>消費税</t>
    <rPh sb="0" eb="3">
      <t>ショウヒゼイ</t>
    </rPh>
    <phoneticPr fontId="27"/>
  </si>
  <si>
    <t>消費税対象外合計</t>
    <rPh sb="0" eb="3">
      <t>ショウヒゼイ</t>
    </rPh>
    <rPh sb="3" eb="6">
      <t>タイショウガイ</t>
    </rPh>
    <rPh sb="6" eb="8">
      <t>ゴウケイ</t>
    </rPh>
    <phoneticPr fontId="27"/>
  </si>
  <si>
    <t>合計</t>
    <rPh sb="0" eb="1">
      <t>ゴウ</t>
    </rPh>
    <rPh sb="1" eb="2">
      <t>ケイ</t>
    </rPh>
    <phoneticPr fontId="27"/>
  </si>
  <si>
    <t>端数調整欄</t>
    <rPh sb="0" eb="4">
      <t>ハスウチョウセイ</t>
    </rPh>
    <rPh sb="4" eb="5">
      <t>ラン</t>
    </rPh>
    <phoneticPr fontId="3"/>
  </si>
  <si>
    <t>分</t>
    <rPh sb="0" eb="1">
      <t>ブン</t>
    </rPh>
    <phoneticPr fontId="3"/>
  </si>
  <si>
    <t>№1</t>
    <phoneticPr fontId="3"/>
  </si>
  <si>
    <t>№2</t>
    <phoneticPr fontId="3"/>
  </si>
  <si>
    <t>№3</t>
    <phoneticPr fontId="3"/>
  </si>
  <si>
    <t>№4</t>
    <phoneticPr fontId="3"/>
  </si>
  <si>
    <t>№5</t>
    <phoneticPr fontId="3"/>
  </si>
  <si>
    <t>№6</t>
    <phoneticPr fontId="3"/>
  </si>
  <si>
    <t>№</t>
    <phoneticPr fontId="3"/>
  </si>
  <si>
    <t>現場名　：</t>
    <rPh sb="0" eb="2">
      <t>ゲンバ</t>
    </rPh>
    <rPh sb="2" eb="3">
      <t>メイ</t>
    </rPh>
    <phoneticPr fontId="27"/>
  </si>
  <si>
    <t>株式会社　河面組　御中</t>
    <rPh sb="0" eb="4">
      <t>カブシキガイシャ</t>
    </rPh>
    <rPh sb="5" eb="8">
      <t>コウモグミ</t>
    </rPh>
    <rPh sb="9" eb="11">
      <t>オンチュウ</t>
    </rPh>
    <phoneticPr fontId="27"/>
  </si>
  <si>
    <t>住所　　　　：</t>
    <rPh sb="0" eb="2">
      <t>ジュウショ</t>
    </rPh>
    <phoneticPr fontId="27"/>
  </si>
  <si>
    <t>会社名　　　：</t>
    <rPh sb="0" eb="3">
      <t>カイシャメイ</t>
    </rPh>
    <phoneticPr fontId="27"/>
  </si>
  <si>
    <t>電話番号　　：</t>
    <rPh sb="0" eb="4">
      <t>デンワバンゴウ</t>
    </rPh>
    <phoneticPr fontId="27"/>
  </si>
  <si>
    <t>振込先　　　：</t>
    <rPh sb="0" eb="3">
      <t>フリコミサキ</t>
    </rPh>
    <phoneticPr fontId="27"/>
  </si>
  <si>
    <t>振込先名義　：</t>
    <rPh sb="0" eb="5">
      <t>フリコミサキメイギ</t>
    </rPh>
    <phoneticPr fontId="27"/>
  </si>
  <si>
    <t>請求金額（消費税込）</t>
    <rPh sb="0" eb="4">
      <t>セイキュウキンガク</t>
    </rPh>
    <rPh sb="5" eb="8">
      <t>ショウヒゼイ</t>
    </rPh>
    <rPh sb="8" eb="9">
      <t>コミ</t>
    </rPh>
    <phoneticPr fontId="27"/>
  </si>
  <si>
    <t>網掛け</t>
    <rPh sb="0" eb="2">
      <t>アミカ</t>
    </rPh>
    <phoneticPr fontId="27"/>
  </si>
  <si>
    <t>①</t>
    <phoneticPr fontId="3"/>
  </si>
  <si>
    <t>②</t>
    <phoneticPr fontId="3"/>
  </si>
  <si>
    <t>各シートの</t>
    <rPh sb="0" eb="1">
      <t>カク</t>
    </rPh>
    <phoneticPr fontId="3"/>
  </si>
  <si>
    <t>出来高仕様</t>
    <rPh sb="0" eb="3">
      <t>デキダカ</t>
    </rPh>
    <rPh sb="3" eb="5">
      <t>シヨウ</t>
    </rPh>
    <phoneticPr fontId="3"/>
  </si>
  <si>
    <t>常用仕様</t>
    <rPh sb="0" eb="2">
      <t>ジョウヨウ</t>
    </rPh>
    <rPh sb="2" eb="4">
      <t>シヨウ</t>
    </rPh>
    <phoneticPr fontId="3"/>
  </si>
  <si>
    <t>手順2＜　請求書表紙及び内訳書作成　＞</t>
    <rPh sb="0" eb="2">
      <t>テジュン</t>
    </rPh>
    <rPh sb="5" eb="8">
      <t>セイキュウショ</t>
    </rPh>
    <rPh sb="8" eb="10">
      <t>オモテガミ</t>
    </rPh>
    <rPh sb="10" eb="11">
      <t>オヨ</t>
    </rPh>
    <rPh sb="12" eb="15">
      <t>ウチワケショ</t>
    </rPh>
    <rPh sb="15" eb="17">
      <t>サクセイ</t>
    </rPh>
    <phoneticPr fontId="27"/>
  </si>
  <si>
    <t>支店名</t>
    <rPh sb="0" eb="3">
      <t>シテンメイ</t>
    </rPh>
    <phoneticPr fontId="3"/>
  </si>
  <si>
    <t>口座番号</t>
    <rPh sb="0" eb="4">
      <t>コウザバンゴウ</t>
    </rPh>
    <phoneticPr fontId="3"/>
  </si>
  <si>
    <t>手順1＜　御社情報入力　＞</t>
    <rPh sb="0" eb="2">
      <t>テジュン</t>
    </rPh>
    <rPh sb="5" eb="7">
      <t>オンシャ</t>
    </rPh>
    <rPh sb="7" eb="9">
      <t>ジョウホウ</t>
    </rPh>
    <rPh sb="9" eb="11">
      <t>ニュウリョク</t>
    </rPh>
    <phoneticPr fontId="27"/>
  </si>
  <si>
    <t>「御社会社情報入力」シートの網掛けの空欄に情報の入力をお願いします。（請求書表紙に反映します）</t>
    <rPh sb="1" eb="3">
      <t>オンシャ</t>
    </rPh>
    <rPh sb="3" eb="5">
      <t>カイシャ</t>
    </rPh>
    <rPh sb="5" eb="7">
      <t>ジョウホウ</t>
    </rPh>
    <rPh sb="7" eb="9">
      <t>ニュウリョク</t>
    </rPh>
    <rPh sb="14" eb="16">
      <t>アミカ</t>
    </rPh>
    <rPh sb="18" eb="20">
      <t>クウラン</t>
    </rPh>
    <rPh sb="21" eb="23">
      <t>ジョウホウ</t>
    </rPh>
    <rPh sb="24" eb="26">
      <t>ニュウリョク</t>
    </rPh>
    <rPh sb="28" eb="29">
      <t>ネガ</t>
    </rPh>
    <rPh sb="35" eb="38">
      <t>セイキュウショ</t>
    </rPh>
    <rPh sb="38" eb="39">
      <t>オモテ</t>
    </rPh>
    <rPh sb="39" eb="40">
      <t>ガミ</t>
    </rPh>
    <rPh sb="41" eb="43">
      <t>ハンエイ</t>
    </rPh>
    <phoneticPr fontId="3"/>
  </si>
  <si>
    <t>※現場名が不明の場合は発注元の（発注者名・総務部・土木部・建築部）などで振り分けをお願いします。</t>
    <rPh sb="1" eb="3">
      <t>ゲンバ</t>
    </rPh>
    <rPh sb="3" eb="4">
      <t>メイ</t>
    </rPh>
    <rPh sb="5" eb="7">
      <t>フメイ</t>
    </rPh>
    <rPh sb="8" eb="10">
      <t>バアイ</t>
    </rPh>
    <rPh sb="11" eb="13">
      <t>ハッチュウ</t>
    </rPh>
    <rPh sb="13" eb="14">
      <t>モト</t>
    </rPh>
    <rPh sb="16" eb="20">
      <t>ハッチュウシャメイ</t>
    </rPh>
    <rPh sb="21" eb="24">
      <t>ソウムブ</t>
    </rPh>
    <rPh sb="25" eb="28">
      <t>ドボクブ</t>
    </rPh>
    <rPh sb="29" eb="32">
      <t>ケンチクブ</t>
    </rPh>
    <rPh sb="36" eb="37">
      <t>フ</t>
    </rPh>
    <rPh sb="38" eb="39">
      <t>ワ</t>
    </rPh>
    <rPh sb="42" eb="43">
      <t>ネガ</t>
    </rPh>
    <phoneticPr fontId="3"/>
  </si>
  <si>
    <t>1-出来高請求の場合は「手順２(b)出来高請求内訳書」シートに現場毎の請求内容の記入願います。（現場毎でページを更新願います）その後該当ページの印刷を願います。</t>
    <rPh sb="2" eb="5">
      <t>デキダカ</t>
    </rPh>
    <rPh sb="5" eb="7">
      <t>セイキュウ</t>
    </rPh>
    <rPh sb="8" eb="10">
      <t>バアイ</t>
    </rPh>
    <rPh sb="12" eb="14">
      <t>テジュン</t>
    </rPh>
    <rPh sb="18" eb="21">
      <t>デキダカ</t>
    </rPh>
    <rPh sb="21" eb="23">
      <t>セイキュウ</t>
    </rPh>
    <rPh sb="23" eb="26">
      <t>ウチワケショ</t>
    </rPh>
    <rPh sb="31" eb="33">
      <t>ゲンバ</t>
    </rPh>
    <rPh sb="33" eb="34">
      <t>ゴト</t>
    </rPh>
    <rPh sb="35" eb="37">
      <t>セイキュウ</t>
    </rPh>
    <rPh sb="37" eb="39">
      <t>ナイヨウ</t>
    </rPh>
    <rPh sb="40" eb="42">
      <t>キニュウ</t>
    </rPh>
    <rPh sb="42" eb="43">
      <t>ネガ</t>
    </rPh>
    <phoneticPr fontId="3"/>
  </si>
  <si>
    <t>指定請求書発行についてのお問い合わせは、河面組総務部　坂居　までお願いいたします。</t>
    <rPh sb="0" eb="5">
      <t>シテイセイキュウショ</t>
    </rPh>
    <rPh sb="5" eb="7">
      <t>ハッコウ</t>
    </rPh>
    <rPh sb="13" eb="14">
      <t>ト</t>
    </rPh>
    <rPh sb="15" eb="16">
      <t>ア</t>
    </rPh>
    <rPh sb="20" eb="26">
      <t>コウモグミソウムブ</t>
    </rPh>
    <rPh sb="27" eb="29">
      <t>サカイ</t>
    </rPh>
    <rPh sb="33" eb="34">
      <t>ネガ</t>
    </rPh>
    <phoneticPr fontId="3"/>
  </si>
  <si>
    <t>登録番号　　：</t>
    <rPh sb="0" eb="2">
      <t>トウロク</t>
    </rPh>
    <rPh sb="2" eb="4">
      <t>バンゴウ</t>
    </rPh>
    <phoneticPr fontId="3"/>
  </si>
  <si>
    <t>ｲﾝﾎﾞｲｽ登録番号</t>
    <rPh sb="6" eb="8">
      <t>トウロク</t>
    </rPh>
    <rPh sb="8" eb="10">
      <t>バンゴウ</t>
    </rPh>
    <phoneticPr fontId="27"/>
  </si>
  <si>
    <t>小　　　計　（税率10％対象額）</t>
    <rPh sb="0" eb="1">
      <t>コ</t>
    </rPh>
    <rPh sb="4" eb="5">
      <t>ケイ</t>
    </rPh>
    <rPh sb="7" eb="9">
      <t>ゼイリツ</t>
    </rPh>
    <rPh sb="12" eb="14">
      <t>タイショウ</t>
    </rPh>
    <rPh sb="14" eb="15">
      <t>ガク</t>
    </rPh>
    <phoneticPr fontId="3"/>
  </si>
  <si>
    <t>消　　費　　税　　　(10％）　　</t>
    <rPh sb="0" eb="1">
      <t>ショウ</t>
    </rPh>
    <rPh sb="3" eb="4">
      <t>ヒ</t>
    </rPh>
    <rPh sb="6" eb="7">
      <t>ゼイ</t>
    </rPh>
    <phoneticPr fontId="3"/>
  </si>
  <si>
    <t>現場別請求書</t>
    <rPh sb="0" eb="2">
      <t>ゲンバ</t>
    </rPh>
    <rPh sb="2" eb="3">
      <t>ベツ</t>
    </rPh>
    <rPh sb="3" eb="4">
      <t>ショ</t>
    </rPh>
    <phoneticPr fontId="27"/>
  </si>
  <si>
    <t>斜里店</t>
  </si>
  <si>
    <t>1-「手順2-1 常用請求内訳書」シートに内訳を入力願います。（現場毎でページを更新願います）その後該当ページの印刷を願います。</t>
    <rPh sb="3" eb="5">
      <t>テジュン</t>
    </rPh>
    <rPh sb="9" eb="11">
      <t>ジョウヨウ</t>
    </rPh>
    <rPh sb="11" eb="13">
      <t>セイキュウ</t>
    </rPh>
    <rPh sb="13" eb="15">
      <t>ウチワケ</t>
    </rPh>
    <rPh sb="15" eb="16">
      <t>ショ</t>
    </rPh>
    <rPh sb="21" eb="23">
      <t>ウチワケ</t>
    </rPh>
    <rPh sb="24" eb="26">
      <t>ニュウリョク</t>
    </rPh>
    <rPh sb="26" eb="27">
      <t>ネガ</t>
    </rPh>
    <rPh sb="32" eb="34">
      <t>ゲンバ</t>
    </rPh>
    <rPh sb="34" eb="35">
      <t>ゴト</t>
    </rPh>
    <rPh sb="40" eb="42">
      <t>コウシン</t>
    </rPh>
    <rPh sb="42" eb="43">
      <t>ネガ</t>
    </rPh>
    <rPh sb="49" eb="50">
      <t>ゴ</t>
    </rPh>
    <rPh sb="50" eb="52">
      <t>ガイトウ</t>
    </rPh>
    <rPh sb="56" eb="58">
      <t>インサツ</t>
    </rPh>
    <rPh sb="59" eb="60">
      <t>ネガ</t>
    </rPh>
    <phoneticPr fontId="3"/>
  </si>
  <si>
    <t>2-「手順2-2＜常用請求書表紙＞」シートに内訳書の『現場名・金額』が反映されますので印刷、捺印願います。</t>
    <rPh sb="3" eb="5">
      <t>テジュン</t>
    </rPh>
    <rPh sb="9" eb="11">
      <t>ジョウヨウ</t>
    </rPh>
    <rPh sb="11" eb="14">
      <t>セイキュウショ</t>
    </rPh>
    <rPh sb="13" eb="14">
      <t>ショ</t>
    </rPh>
    <rPh sb="14" eb="16">
      <t>オモテガミ</t>
    </rPh>
    <rPh sb="22" eb="25">
      <t>ウチワケショ</t>
    </rPh>
    <rPh sb="27" eb="30">
      <t>ゲンバメイ</t>
    </rPh>
    <rPh sb="31" eb="33">
      <t>キンガク</t>
    </rPh>
    <rPh sb="35" eb="37">
      <t>ハンエイ</t>
    </rPh>
    <rPh sb="43" eb="45">
      <t>インサツ</t>
    </rPh>
    <rPh sb="46" eb="48">
      <t>ナツイン</t>
    </rPh>
    <rPh sb="48" eb="49">
      <t>ネガ</t>
    </rPh>
    <phoneticPr fontId="3"/>
  </si>
  <si>
    <r>
      <t>※（内訳書は御社仕様のものでも可能ですが</t>
    </r>
    <r>
      <rPr>
        <b/>
        <sz val="11"/>
        <color rgb="FFFF0000"/>
        <rFont val="メイリオ"/>
        <family val="3"/>
        <charset val="128"/>
      </rPr>
      <t>消費税の記載の無いも</t>
    </r>
    <r>
      <rPr>
        <sz val="11"/>
        <color rgb="FFFF0000"/>
        <rFont val="メイリオ"/>
        <family val="3"/>
        <charset val="128"/>
      </rPr>
      <t>ので必ず添付願います。表紙は手入力シートをご利用ください。）</t>
    </r>
    <rPh sb="2" eb="4">
      <t>ウチワケ</t>
    </rPh>
    <rPh sb="4" eb="5">
      <t>ショ</t>
    </rPh>
    <rPh sb="6" eb="8">
      <t>オンシャ</t>
    </rPh>
    <rPh sb="8" eb="10">
      <t>シヨウ</t>
    </rPh>
    <rPh sb="15" eb="17">
      <t>カノウ</t>
    </rPh>
    <rPh sb="20" eb="23">
      <t>ショウヒゼイ</t>
    </rPh>
    <rPh sb="24" eb="26">
      <t>キサイ</t>
    </rPh>
    <rPh sb="27" eb="28">
      <t>ナ</t>
    </rPh>
    <rPh sb="32" eb="33">
      <t>カナラ</t>
    </rPh>
    <rPh sb="34" eb="36">
      <t>テンプ</t>
    </rPh>
    <rPh sb="36" eb="37">
      <t>ネガ</t>
    </rPh>
    <rPh sb="41" eb="42">
      <t>オモテ</t>
    </rPh>
    <rPh sb="42" eb="43">
      <t>ガミ</t>
    </rPh>
    <rPh sb="44" eb="47">
      <t>テニュウリョク</t>
    </rPh>
    <rPh sb="52" eb="54">
      <t>リヨウ</t>
    </rPh>
    <phoneticPr fontId="3"/>
  </si>
  <si>
    <t>※工事毎のシートで請求書とします。表紙は不要です。</t>
    <rPh sb="1" eb="3">
      <t>コウジ</t>
    </rPh>
    <rPh sb="3" eb="4">
      <t>ゴト</t>
    </rPh>
    <rPh sb="9" eb="12">
      <t>セイキュウショ</t>
    </rPh>
    <rPh sb="17" eb="19">
      <t>オモテガミ</t>
    </rPh>
    <rPh sb="20" eb="22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</si>
</sst>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[$]ggge&quot;年&quot;m&quot;月&quot;d&quot;日&quot;;@"/>
    <numFmt numFmtId="177" formatCode="&quot;¥&quot;#,##0&quot;-&quot;;&quot;¥&quot;\-#,##0&quot;-&quot;"/>
    <numFmt numFmtId="178" formatCode="&quot;¥&quot;#,##0;[Red]&quot;¥&quot;#,##0"/>
    <numFmt numFmtId="179" formatCode="[$-411]ggge&quot;年&quot;m&quot;月&quot;"/>
    <numFmt numFmtId="180" formatCode="[$-411]gge&quot;年&quot;m&quot;月&quot;d&quot;日&quot;;@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u/>
      <sz val="9"/>
      <color indexed="10"/>
      <name val="メイリオ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22"/>
      <color theme="1"/>
      <name val="Arial Black"/>
      <family val="2"/>
    </font>
    <font>
      <sz val="9"/>
      <color theme="1"/>
      <name val="メイリオ"/>
      <family val="3"/>
      <charset val="128"/>
    </font>
    <font>
      <sz val="10"/>
      <color theme="1"/>
      <name val="Franklin Gothic Medium Cond"/>
      <family val="2"/>
    </font>
    <font>
      <b/>
      <sz val="11"/>
      <color rgb="FF0000FF"/>
      <name val="Franklin Gothic Medium Cond"/>
      <family val="2"/>
    </font>
    <font>
      <b/>
      <sz val="11"/>
      <color rgb="FF0000FF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12"/>
      <color rgb="FF0000FF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メイリオ"/>
      <family val="3"/>
      <charset val="128"/>
    </font>
    <font>
      <sz val="10"/>
      <color rgb="FF0000FF"/>
      <name val="メイリオ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28"/>
      <color theme="1"/>
      <name val="メイリオ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HGPｺﾞｼｯｸE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sz val="20"/>
      <color theme="1"/>
      <name val="メイリオ"/>
      <family val="3"/>
      <charset val="128"/>
    </font>
    <font>
      <sz val="28"/>
      <name val="ＭＳ Ｐゴシック"/>
      <family val="3"/>
      <charset val="128"/>
    </font>
    <font>
      <sz val="24"/>
      <name val="ＭＳ Ｐゴシック"/>
      <family val="3"/>
      <charset val="128"/>
    </font>
    <font>
      <sz val="36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36"/>
      <name val="ＭＳ Ｐゴシック"/>
      <family val="3"/>
      <charset val="128"/>
    </font>
    <font>
      <b/>
      <sz val="24"/>
      <color theme="1"/>
      <name val="メイリオ"/>
      <family val="3"/>
      <charset val="128"/>
    </font>
    <font>
      <sz val="24"/>
      <color theme="1"/>
      <name val="ＭＳ Ｐゴシック"/>
      <family val="3"/>
      <charset val="128"/>
    </font>
    <font>
      <sz val="48"/>
      <name val="ＭＳ Ｐゴシック"/>
      <family val="3"/>
      <charset val="128"/>
    </font>
    <font>
      <sz val="48"/>
      <color theme="1"/>
      <name val="メイリオ"/>
      <family val="3"/>
      <charset val="128"/>
    </font>
    <font>
      <sz val="36"/>
      <color theme="1"/>
      <name val="HGPｺﾞｼｯｸE"/>
      <family val="3"/>
      <charset val="128"/>
    </font>
    <font>
      <b/>
      <sz val="11"/>
      <color rgb="FFFF000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0625">
        <bgColor auto="1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hair">
        <color auto="1"/>
      </diagonal>
    </border>
    <border diagonalUp="1">
      <left/>
      <right/>
      <top style="thin">
        <color auto="1"/>
      </top>
      <bottom/>
      <diagonal style="hair">
        <color auto="1"/>
      </diagonal>
    </border>
    <border diagonalUp="1">
      <left/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/>
      <top/>
      <bottom style="thin">
        <color auto="1"/>
      </bottom>
      <diagonal style="hair">
        <color auto="1"/>
      </diagonal>
    </border>
    <border diagonalUp="1">
      <left/>
      <right/>
      <top/>
      <bottom style="thin">
        <color auto="1"/>
      </bottom>
      <diagonal style="hair">
        <color auto="1"/>
      </diagonal>
    </border>
    <border diagonalUp="1">
      <left/>
      <right style="thin">
        <color auto="1"/>
      </right>
      <top/>
      <bottom style="thin">
        <color auto="1"/>
      </bottom>
      <diagonal style="hair">
        <color auto="1"/>
      </diagonal>
    </border>
    <border diagonalUp="1">
      <left style="medium">
        <color auto="1"/>
      </left>
      <right/>
      <top/>
      <bottom/>
      <diagonal style="hair">
        <color auto="1"/>
      </diagonal>
    </border>
    <border diagonalUp="1">
      <left/>
      <right style="thin">
        <color auto="1"/>
      </right>
      <top/>
      <bottom/>
      <diagonal style="hair">
        <color auto="1"/>
      </diagonal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 diagonalUp="1">
      <left style="thin">
        <color auto="1"/>
      </left>
      <right/>
      <top/>
      <bottom/>
      <diagonal style="hair">
        <color auto="1"/>
      </diagonal>
    </border>
    <border diagonalUp="1">
      <left/>
      <right/>
      <top/>
      <bottom/>
      <diagonal style="hair">
        <color auto="1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auto="1"/>
      </top>
      <bottom/>
      <diagonal/>
    </border>
    <border>
      <left style="medium">
        <color rgb="FFFF0000"/>
      </left>
      <right/>
      <top/>
      <bottom style="thin">
        <color auto="1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5">
    <xf numFmtId="0" fontId="0" fillId="0" borderId="0" xfId="0"/>
    <xf numFmtId="0" fontId="0" fillId="0" borderId="0" xfId="0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horizontal="distributed" vertical="center" indent="3"/>
    </xf>
    <xf numFmtId="0" fontId="14" fillId="2" borderId="6" xfId="0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4" fillId="2" borderId="9" xfId="0" applyFont="1" applyFill="1" applyBorder="1" applyAlignment="1">
      <alignment vertical="center"/>
    </xf>
    <xf numFmtId="0" fontId="14" fillId="2" borderId="0" xfId="0" applyFont="1" applyFill="1" applyAlignment="1">
      <alignment vertical="center" wrapText="1"/>
    </xf>
    <xf numFmtId="5" fontId="18" fillId="2" borderId="0" xfId="2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4" fillId="2" borderId="0" xfId="0" applyFont="1" applyFill="1" applyAlignment="1">
      <alignment vertical="center" shrinkToFit="1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vertical="center" shrinkToFit="1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 indent="1"/>
    </xf>
    <xf numFmtId="37" fontId="18" fillId="2" borderId="0" xfId="2" applyNumberFormat="1" applyFont="1" applyFill="1" applyBorder="1" applyAlignment="1">
      <alignment horizontal="righ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28" fillId="2" borderId="0" xfId="3" applyFont="1" applyFill="1">
      <alignment vertical="center"/>
    </xf>
    <xf numFmtId="0" fontId="29" fillId="2" borderId="0" xfId="3" applyFont="1" applyFill="1">
      <alignment vertical="center"/>
    </xf>
    <xf numFmtId="0" fontId="14" fillId="2" borderId="63" xfId="0" applyFont="1" applyFill="1" applyBorder="1" applyAlignment="1">
      <alignment horizontal="left" vertical="center"/>
    </xf>
    <xf numFmtId="0" fontId="14" fillId="2" borderId="64" xfId="0" applyFont="1" applyFill="1" applyBorder="1" applyAlignment="1">
      <alignment horizontal="left" vertical="center"/>
    </xf>
    <xf numFmtId="58" fontId="14" fillId="2" borderId="28" xfId="0" applyNumberFormat="1" applyFont="1" applyFill="1" applyBorder="1" applyAlignment="1">
      <alignment vertical="center"/>
    </xf>
    <xf numFmtId="58" fontId="14" fillId="2" borderId="0" xfId="0" applyNumberFormat="1" applyFont="1" applyFill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shrinkToFit="1"/>
    </xf>
    <xf numFmtId="0" fontId="19" fillId="2" borderId="0" xfId="0" applyFont="1" applyFill="1"/>
    <xf numFmtId="0" fontId="14" fillId="2" borderId="1" xfId="0" applyFont="1" applyFill="1" applyBorder="1" applyAlignment="1">
      <alignment vertical="center" shrinkToFit="1"/>
    </xf>
    <xf numFmtId="0" fontId="13" fillId="2" borderId="0" xfId="4" applyFont="1" applyFill="1">
      <alignment vertical="center"/>
    </xf>
    <xf numFmtId="0" fontId="14" fillId="2" borderId="0" xfId="4" applyFont="1" applyFill="1">
      <alignment vertical="center"/>
    </xf>
    <xf numFmtId="0" fontId="15" fillId="2" borderId="0" xfId="4" applyFont="1" applyFill="1">
      <alignment vertical="center"/>
    </xf>
    <xf numFmtId="0" fontId="15" fillId="2" borderId="0" xfId="4" applyFont="1" applyFill="1" applyAlignment="1">
      <alignment horizontal="distributed" vertical="center" indent="3"/>
    </xf>
    <xf numFmtId="0" fontId="17" fillId="2" borderId="0" xfId="4" applyFont="1" applyFill="1" applyAlignment="1">
      <alignment horizontal="left" vertical="center"/>
    </xf>
    <xf numFmtId="5" fontId="18" fillId="2" borderId="0" xfId="5" applyNumberFormat="1" applyFont="1" applyFill="1" applyBorder="1" applyAlignment="1">
      <alignment vertical="center"/>
    </xf>
    <xf numFmtId="0" fontId="14" fillId="2" borderId="0" xfId="4" applyFont="1" applyFill="1" applyAlignment="1">
      <alignment vertical="center" shrinkToFit="1"/>
    </xf>
    <xf numFmtId="0" fontId="14" fillId="7" borderId="0" xfId="0" applyFont="1" applyFill="1" applyAlignment="1">
      <alignment vertical="center"/>
    </xf>
    <xf numFmtId="0" fontId="14" fillId="8" borderId="0" xfId="0" applyFont="1" applyFill="1" applyAlignment="1">
      <alignment vertical="center"/>
    </xf>
    <xf numFmtId="0" fontId="14" fillId="2" borderId="28" xfId="0" applyFont="1" applyFill="1" applyBorder="1" applyAlignment="1">
      <alignment vertical="center"/>
    </xf>
    <xf numFmtId="0" fontId="14" fillId="2" borderId="0" xfId="4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36" fillId="2" borderId="0" xfId="0" applyFont="1" applyFill="1" applyAlignment="1">
      <alignment vertical="center"/>
    </xf>
    <xf numFmtId="0" fontId="14" fillId="2" borderId="0" xfId="0" applyFont="1" applyFill="1" applyAlignment="1">
      <alignment horizontal="distributed" vertical="center" indent="2"/>
    </xf>
    <xf numFmtId="58" fontId="14" fillId="6" borderId="0" xfId="0" applyNumberFormat="1" applyFont="1" applyFill="1" applyAlignment="1">
      <alignment horizontal="center" vertical="center"/>
    </xf>
    <xf numFmtId="0" fontId="17" fillId="2" borderId="0" xfId="4" applyFont="1" applyFill="1" applyAlignment="1">
      <alignment horizontal="right" vertical="center" indent="1"/>
    </xf>
    <xf numFmtId="177" fontId="18" fillId="2" borderId="0" xfId="4" applyNumberFormat="1" applyFont="1" applyFill="1" applyAlignment="1">
      <alignment horizontal="right" vertical="center" indent="1" shrinkToFit="1"/>
    </xf>
    <xf numFmtId="0" fontId="0" fillId="0" borderId="0" xfId="0" applyAlignment="1">
      <alignment horizontal="left" vertical="center"/>
    </xf>
    <xf numFmtId="179" fontId="15" fillId="2" borderId="0" xfId="0" applyNumberFormat="1" applyFont="1" applyFill="1" applyAlignment="1">
      <alignment vertical="center" shrinkToFit="1"/>
    </xf>
    <xf numFmtId="0" fontId="11" fillId="0" borderId="0" xfId="0" applyFont="1" applyAlignment="1">
      <alignment horizontal="center" vertical="center"/>
    </xf>
    <xf numFmtId="179" fontId="0" fillId="0" borderId="0" xfId="0" applyNumberFormat="1" applyAlignment="1">
      <alignment vertical="center" shrinkToFit="1"/>
    </xf>
    <xf numFmtId="179" fontId="0" fillId="6" borderId="0" xfId="0" applyNumberFormat="1" applyFill="1" applyAlignment="1">
      <alignment vertical="center" shrinkToFit="1"/>
    </xf>
    <xf numFmtId="0" fontId="0" fillId="0" borderId="0" xfId="0" applyAlignment="1">
      <alignment horizontal="distributed" vertical="center"/>
    </xf>
    <xf numFmtId="0" fontId="41" fillId="2" borderId="0" xfId="4" applyFont="1" applyFill="1" applyAlignment="1">
      <alignment horizontal="left" vertical="center"/>
    </xf>
    <xf numFmtId="0" fontId="41" fillId="2" borderId="0" xfId="4" applyFont="1" applyFill="1">
      <alignment vertical="center"/>
    </xf>
    <xf numFmtId="0" fontId="41" fillId="2" borderId="28" xfId="0" applyFont="1" applyFill="1" applyBorder="1" applyAlignment="1">
      <alignment horizontal="center" vertical="center" textRotation="255" shrinkToFit="1"/>
    </xf>
    <xf numFmtId="0" fontId="41" fillId="2" borderId="0" xfId="0" applyFont="1" applyFill="1" applyAlignment="1">
      <alignment horizontal="center" vertical="center" textRotation="255" shrinkToFit="1"/>
    </xf>
    <xf numFmtId="0" fontId="41" fillId="2" borderId="29" xfId="0" applyFont="1" applyFill="1" applyBorder="1" applyAlignment="1">
      <alignment horizontal="center" vertical="center" textRotation="255" shrinkToFit="1"/>
    </xf>
    <xf numFmtId="0" fontId="41" fillId="2" borderId="24" xfId="0" applyFont="1" applyFill="1" applyBorder="1" applyAlignment="1">
      <alignment horizontal="center" vertical="center" textRotation="255" shrinkToFit="1"/>
    </xf>
    <xf numFmtId="0" fontId="41" fillId="2" borderId="17" xfId="0" applyFont="1" applyFill="1" applyBorder="1" applyAlignment="1">
      <alignment horizontal="center" vertical="center" textRotation="255" shrinkToFit="1"/>
    </xf>
    <xf numFmtId="0" fontId="41" fillId="2" borderId="21" xfId="0" applyFont="1" applyFill="1" applyBorder="1" applyAlignment="1">
      <alignment horizontal="center" vertical="center" textRotation="255" shrinkToFit="1"/>
    </xf>
    <xf numFmtId="0" fontId="41" fillId="2" borderId="28" xfId="4" applyFont="1" applyFill="1" applyBorder="1" applyAlignment="1">
      <alignment horizontal="left" vertical="center"/>
    </xf>
    <xf numFmtId="0" fontId="41" fillId="2" borderId="28" xfId="4" applyFont="1" applyFill="1" applyBorder="1">
      <alignment vertical="center"/>
    </xf>
    <xf numFmtId="0" fontId="39" fillId="0" borderId="0" xfId="0" applyFont="1" applyAlignment="1">
      <alignment vertical="center"/>
    </xf>
    <xf numFmtId="0" fontId="41" fillId="2" borderId="28" xfId="0" applyFont="1" applyFill="1" applyBorder="1" applyAlignment="1">
      <alignment vertical="center"/>
    </xf>
    <xf numFmtId="0" fontId="20" fillId="2" borderId="24" xfId="0" applyFont="1" applyFill="1" applyBorder="1" applyAlignment="1">
      <alignment vertical="center"/>
    </xf>
    <xf numFmtId="0" fontId="20" fillId="2" borderId="17" xfId="0" applyFont="1" applyFill="1" applyBorder="1" applyAlignment="1">
      <alignment vertical="center"/>
    </xf>
    <xf numFmtId="0" fontId="20" fillId="2" borderId="17" xfId="0" applyFont="1" applyFill="1" applyBorder="1" applyAlignment="1">
      <alignment vertical="center" shrinkToFit="1"/>
    </xf>
    <xf numFmtId="0" fontId="20" fillId="2" borderId="21" xfId="0" applyFont="1" applyFill="1" applyBorder="1" applyAlignment="1">
      <alignment vertical="center"/>
    </xf>
    <xf numFmtId="0" fontId="14" fillId="2" borderId="63" xfId="0" applyFont="1" applyFill="1" applyBorder="1" applyAlignment="1">
      <alignment horizontal="distributed" vertical="center" indent="2"/>
    </xf>
    <xf numFmtId="0" fontId="14" fillId="2" borderId="64" xfId="0" applyFont="1" applyFill="1" applyBorder="1" applyAlignment="1">
      <alignment horizontal="distributed" vertical="center" indent="2"/>
    </xf>
    <xf numFmtId="0" fontId="14" fillId="2" borderId="65" xfId="0" applyFont="1" applyFill="1" applyBorder="1" applyAlignment="1">
      <alignment horizontal="distributed" vertical="center" indent="2"/>
    </xf>
    <xf numFmtId="0" fontId="14" fillId="2" borderId="22" xfId="0" applyFont="1" applyFill="1" applyBorder="1" applyAlignment="1">
      <alignment horizontal="distributed" vertical="center" indent="2"/>
    </xf>
    <xf numFmtId="0" fontId="14" fillId="2" borderId="19" xfId="0" applyFont="1" applyFill="1" applyBorder="1" applyAlignment="1">
      <alignment horizontal="distributed" vertical="center" indent="2"/>
    </xf>
    <xf numFmtId="0" fontId="14" fillId="2" borderId="20" xfId="0" applyFont="1" applyFill="1" applyBorder="1" applyAlignment="1">
      <alignment horizontal="distributed" vertical="center" indent="2"/>
    </xf>
    <xf numFmtId="0" fontId="14" fillId="2" borderId="28" xfId="0" applyFont="1" applyFill="1" applyBorder="1" applyAlignment="1">
      <alignment horizontal="distributed" vertical="center" indent="2"/>
    </xf>
    <xf numFmtId="0" fontId="14" fillId="2" borderId="0" xfId="0" applyFont="1" applyFill="1" applyAlignment="1">
      <alignment horizontal="distributed" vertical="center" indent="2"/>
    </xf>
    <xf numFmtId="0" fontId="14" fillId="2" borderId="29" xfId="0" applyFont="1" applyFill="1" applyBorder="1" applyAlignment="1">
      <alignment horizontal="distributed" vertical="center" indent="2"/>
    </xf>
    <xf numFmtId="0" fontId="14" fillId="2" borderId="24" xfId="0" applyFont="1" applyFill="1" applyBorder="1" applyAlignment="1">
      <alignment horizontal="distributed" vertical="center" indent="2"/>
    </xf>
    <xf numFmtId="0" fontId="14" fillId="2" borderId="17" xfId="0" applyFont="1" applyFill="1" applyBorder="1" applyAlignment="1">
      <alignment horizontal="distributed" vertical="center" indent="2"/>
    </xf>
    <xf numFmtId="0" fontId="14" fillId="2" borderId="21" xfId="0" applyFont="1" applyFill="1" applyBorder="1" applyAlignment="1">
      <alignment horizontal="distributed" vertical="center" indent="2"/>
    </xf>
    <xf numFmtId="0" fontId="26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4" fillId="4" borderId="66" xfId="0" applyFont="1" applyFill="1" applyBorder="1" applyAlignment="1">
      <alignment horizontal="left" vertical="center"/>
    </xf>
    <xf numFmtId="58" fontId="14" fillId="5" borderId="63" xfId="0" applyNumberFormat="1" applyFont="1" applyFill="1" applyBorder="1" applyAlignment="1">
      <alignment horizontal="center" vertical="center"/>
    </xf>
    <xf numFmtId="58" fontId="14" fillId="5" borderId="64" xfId="0" applyNumberFormat="1" applyFont="1" applyFill="1" applyBorder="1" applyAlignment="1">
      <alignment horizontal="center" vertical="center"/>
    </xf>
    <xf numFmtId="58" fontId="14" fillId="5" borderId="65" xfId="0" applyNumberFormat="1" applyFont="1" applyFill="1" applyBorder="1" applyAlignment="1">
      <alignment horizontal="center" vertical="center"/>
    </xf>
    <xf numFmtId="0" fontId="14" fillId="2" borderId="66" xfId="0" applyFont="1" applyFill="1" applyBorder="1" applyAlignment="1">
      <alignment horizontal="center" vertical="center"/>
    </xf>
    <xf numFmtId="0" fontId="14" fillId="5" borderId="66" xfId="0" applyFont="1" applyFill="1" applyBorder="1" applyAlignment="1">
      <alignment horizontal="left" vertical="center"/>
    </xf>
    <xf numFmtId="0" fontId="14" fillId="2" borderId="63" xfId="0" applyFont="1" applyFill="1" applyBorder="1" applyAlignment="1">
      <alignment vertical="center" shrinkToFit="1"/>
    </xf>
    <xf numFmtId="0" fontId="0" fillId="0" borderId="64" xfId="0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28" fillId="0" borderId="0" xfId="3" applyFont="1" applyAlignment="1">
      <alignment horizontal="center" vertical="center"/>
    </xf>
    <xf numFmtId="0" fontId="28" fillId="4" borderId="63" xfId="3" applyFont="1" applyFill="1" applyBorder="1" applyAlignment="1">
      <alignment horizontal="center" vertical="center"/>
    </xf>
    <xf numFmtId="0" fontId="28" fillId="4" borderId="64" xfId="3" applyFont="1" applyFill="1" applyBorder="1" applyAlignment="1">
      <alignment horizontal="center" vertical="center"/>
    </xf>
    <xf numFmtId="0" fontId="28" fillId="4" borderId="65" xfId="3" applyFont="1" applyFill="1" applyBorder="1" applyAlignment="1">
      <alignment horizontal="center" vertical="center"/>
    </xf>
    <xf numFmtId="0" fontId="28" fillId="2" borderId="0" xfId="3" applyFont="1" applyFill="1" applyAlignment="1">
      <alignment horizontal="center" vertical="center"/>
    </xf>
    <xf numFmtId="0" fontId="28" fillId="2" borderId="29" xfId="3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/>
    </xf>
    <xf numFmtId="179" fontId="33" fillId="2" borderId="0" xfId="0" applyNumberFormat="1" applyFont="1" applyFill="1" applyAlignment="1">
      <alignment vertical="center" shrinkToFit="1"/>
    </xf>
    <xf numFmtId="0" fontId="0" fillId="0" borderId="0" xfId="0"/>
    <xf numFmtId="0" fontId="31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0" fillId="0" borderId="1" xfId="0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8" fontId="14" fillId="3" borderId="35" xfId="2" applyFont="1" applyFill="1" applyBorder="1" applyAlignment="1">
      <alignment horizontal="right" vertical="center" shrinkToFit="1"/>
    </xf>
    <xf numFmtId="38" fontId="14" fillId="3" borderId="5" xfId="2" applyFont="1" applyFill="1" applyBorder="1" applyAlignment="1">
      <alignment horizontal="right" vertical="center" shrinkToFit="1"/>
    </xf>
    <xf numFmtId="0" fontId="14" fillId="2" borderId="6" xfId="0" applyFont="1" applyFill="1" applyBorder="1" applyAlignment="1">
      <alignment horizontal="distributed" vertical="center" indent="2"/>
    </xf>
    <xf numFmtId="0" fontId="14" fillId="2" borderId="7" xfId="0" applyFont="1" applyFill="1" applyBorder="1" applyAlignment="1">
      <alignment horizontal="distributed" vertical="center" indent="2"/>
    </xf>
    <xf numFmtId="0" fontId="14" fillId="2" borderId="8" xfId="0" applyFont="1" applyFill="1" applyBorder="1" applyAlignment="1">
      <alignment horizontal="distributed" vertical="center" indent="2"/>
    </xf>
    <xf numFmtId="0" fontId="14" fillId="2" borderId="11" xfId="0" applyFont="1" applyFill="1" applyBorder="1" applyAlignment="1">
      <alignment horizontal="distributed" vertical="center" indent="2"/>
    </xf>
    <xf numFmtId="0" fontId="14" fillId="2" borderId="1" xfId="0" applyFont="1" applyFill="1" applyBorder="1" applyAlignment="1">
      <alignment horizontal="distributed" vertical="center" indent="2"/>
    </xf>
    <xf numFmtId="0" fontId="14" fillId="2" borderId="12" xfId="0" applyFont="1" applyFill="1" applyBorder="1" applyAlignment="1">
      <alignment horizontal="distributed" vertical="center" indent="2"/>
    </xf>
    <xf numFmtId="38" fontId="14" fillId="2" borderId="6" xfId="2" applyFont="1" applyFill="1" applyBorder="1" applyAlignment="1">
      <alignment horizontal="right" vertical="center" shrinkToFit="1"/>
    </xf>
    <xf numFmtId="38" fontId="14" fillId="2" borderId="7" xfId="2" applyFont="1" applyFill="1" applyBorder="1" applyAlignment="1">
      <alignment horizontal="right" vertical="center" shrinkToFit="1"/>
    </xf>
    <xf numFmtId="38" fontId="14" fillId="2" borderId="8" xfId="2" applyFont="1" applyFill="1" applyBorder="1" applyAlignment="1">
      <alignment horizontal="right" vertical="center" shrinkToFit="1"/>
    </xf>
    <xf numFmtId="38" fontId="14" fillId="2" borderId="11" xfId="2" applyFont="1" applyFill="1" applyBorder="1" applyAlignment="1">
      <alignment horizontal="right" vertical="center" shrinkToFit="1"/>
    </xf>
    <xf numFmtId="38" fontId="14" fillId="2" borderId="1" xfId="2" applyFont="1" applyFill="1" applyBorder="1" applyAlignment="1">
      <alignment horizontal="right" vertical="center" shrinkToFit="1"/>
    </xf>
    <xf numFmtId="38" fontId="14" fillId="2" borderId="12" xfId="2" applyFont="1" applyFill="1" applyBorder="1" applyAlignment="1">
      <alignment horizontal="right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 shrinkToFit="1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11" xfId="0" applyFill="1" applyBorder="1"/>
    <xf numFmtId="0" fontId="0" fillId="5" borderId="1" xfId="0" applyFill="1" applyBorder="1"/>
    <xf numFmtId="0" fontId="0" fillId="5" borderId="12" xfId="0" applyFill="1" applyBorder="1"/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0" fillId="5" borderId="7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4" fillId="3" borderId="1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0" fillId="5" borderId="12" xfId="0" applyFill="1" applyBorder="1" applyAlignment="1">
      <alignment vertical="center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1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12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38" fontId="14" fillId="3" borderId="6" xfId="2" applyFont="1" applyFill="1" applyBorder="1" applyAlignment="1">
      <alignment horizontal="right" vertical="center" shrinkToFit="1"/>
    </xf>
    <xf numFmtId="38" fontId="14" fillId="3" borderId="7" xfId="2" applyFont="1" applyFill="1" applyBorder="1" applyAlignment="1">
      <alignment horizontal="right" vertical="center" shrinkToFit="1"/>
    </xf>
    <xf numFmtId="38" fontId="14" fillId="3" borderId="8" xfId="2" applyFont="1" applyFill="1" applyBorder="1" applyAlignment="1">
      <alignment horizontal="right" vertical="center" shrinkToFit="1"/>
    </xf>
    <xf numFmtId="38" fontId="14" fillId="3" borderId="11" xfId="2" applyFont="1" applyFill="1" applyBorder="1" applyAlignment="1">
      <alignment horizontal="right" vertical="center" shrinkToFit="1"/>
    </xf>
    <xf numFmtId="38" fontId="14" fillId="3" borderId="1" xfId="2" applyFont="1" applyFill="1" applyBorder="1" applyAlignment="1">
      <alignment horizontal="right" vertical="center" shrinkToFit="1"/>
    </xf>
    <xf numFmtId="38" fontId="14" fillId="3" borderId="12" xfId="2" applyFont="1" applyFill="1" applyBorder="1" applyAlignment="1">
      <alignment horizontal="right" vertical="center" shrinkToFit="1"/>
    </xf>
    <xf numFmtId="38" fontId="14" fillId="0" borderId="3" xfId="2" applyFont="1" applyFill="1" applyBorder="1" applyAlignment="1">
      <alignment horizontal="right" vertical="center" shrinkToFit="1"/>
    </xf>
    <xf numFmtId="38" fontId="14" fillId="0" borderId="5" xfId="2" applyFont="1" applyFill="1" applyBorder="1" applyAlignment="1">
      <alignment horizontal="right" vertical="center" shrinkToFit="1"/>
    </xf>
    <xf numFmtId="38" fontId="14" fillId="0" borderId="35" xfId="2" applyFont="1" applyFill="1" applyBorder="1" applyAlignment="1">
      <alignment horizontal="right" vertical="center" shrinkToFit="1"/>
    </xf>
    <xf numFmtId="38" fontId="14" fillId="3" borderId="3" xfId="2" applyFont="1" applyFill="1" applyBorder="1" applyAlignment="1">
      <alignment horizontal="right" vertical="center" shrinkToFit="1"/>
    </xf>
    <xf numFmtId="0" fontId="31" fillId="0" borderId="0" xfId="0" applyFont="1" applyAlignment="1">
      <alignment horizontal="center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19" xfId="0" applyFont="1" applyFill="1" applyBorder="1" applyAlignment="1">
      <alignment horizontal="left" vertical="center"/>
    </xf>
    <xf numFmtId="0" fontId="0" fillId="5" borderId="19" xfId="0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0" fontId="14" fillId="3" borderId="35" xfId="0" applyFont="1" applyFill="1" applyBorder="1" applyAlignment="1">
      <alignment horizontal="center" vertical="center" shrinkToFit="1"/>
    </xf>
    <xf numFmtId="0" fontId="23" fillId="2" borderId="22" xfId="0" applyFont="1" applyFill="1" applyBorder="1" applyAlignment="1">
      <alignment horizontal="distributed" vertical="center" indent="2"/>
    </xf>
    <xf numFmtId="0" fontId="23" fillId="2" borderId="19" xfId="0" applyFont="1" applyFill="1" applyBorder="1" applyAlignment="1">
      <alignment horizontal="distributed" vertical="center" indent="2"/>
    </xf>
    <xf numFmtId="0" fontId="23" fillId="2" borderId="23" xfId="0" applyFont="1" applyFill="1" applyBorder="1" applyAlignment="1">
      <alignment horizontal="distributed" vertical="center" indent="2"/>
    </xf>
    <xf numFmtId="0" fontId="23" fillId="2" borderId="24" xfId="0" applyFont="1" applyFill="1" applyBorder="1" applyAlignment="1">
      <alignment horizontal="distributed" vertical="center" indent="2"/>
    </xf>
    <xf numFmtId="0" fontId="23" fillId="2" borderId="17" xfId="0" applyFont="1" applyFill="1" applyBorder="1" applyAlignment="1">
      <alignment horizontal="distributed" vertical="center" indent="2"/>
    </xf>
    <xf numFmtId="0" fontId="23" fillId="2" borderId="25" xfId="0" applyFont="1" applyFill="1" applyBorder="1" applyAlignment="1">
      <alignment horizontal="distributed" vertical="center" indent="2"/>
    </xf>
    <xf numFmtId="0" fontId="14" fillId="2" borderId="30" xfId="0" applyFont="1" applyFill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38" fontId="14" fillId="2" borderId="34" xfId="2" applyFont="1" applyFill="1" applyBorder="1" applyAlignment="1">
      <alignment horizontal="right" vertical="center" shrinkToFit="1"/>
    </xf>
    <xf numFmtId="38" fontId="14" fillId="2" borderId="35" xfId="2" applyFont="1" applyFill="1" applyBorder="1" applyAlignment="1">
      <alignment horizontal="right" vertical="center" shrinkToFit="1"/>
    </xf>
    <xf numFmtId="38" fontId="14" fillId="2" borderId="36" xfId="2" applyFont="1" applyFill="1" applyBorder="1" applyAlignment="1">
      <alignment horizontal="right" vertical="center" shrinkToFit="1"/>
    </xf>
    <xf numFmtId="38" fontId="14" fillId="2" borderId="37" xfId="2" applyFont="1" applyFill="1" applyBorder="1" applyAlignment="1">
      <alignment horizontal="right" vertical="center" shrinkToFit="1"/>
    </xf>
    <xf numFmtId="38" fontId="14" fillId="2" borderId="38" xfId="2" applyFont="1" applyFill="1" applyBorder="1" applyAlignment="1">
      <alignment horizontal="right" vertical="center" shrinkToFit="1"/>
    </xf>
    <xf numFmtId="38" fontId="14" fillId="2" borderId="39" xfId="2" applyFont="1" applyFill="1" applyBorder="1" applyAlignment="1">
      <alignment horizontal="right" vertical="center" shrinkToFit="1"/>
    </xf>
    <xf numFmtId="0" fontId="14" fillId="2" borderId="40" xfId="0" applyFont="1" applyFill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38" fontId="14" fillId="2" borderId="3" xfId="2" applyFont="1" applyFill="1" applyBorder="1" applyAlignment="1">
      <alignment horizontal="right" vertical="center" shrinkToFit="1"/>
    </xf>
    <xf numFmtId="38" fontId="14" fillId="2" borderId="5" xfId="2" applyFont="1" applyFill="1" applyBorder="1" applyAlignment="1">
      <alignment horizontal="right" vertical="center" shrinkToFit="1"/>
    </xf>
    <xf numFmtId="0" fontId="1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2" borderId="0" xfId="0" applyFont="1" applyFill="1" applyAlignment="1">
      <alignment horizontal="distributed" vertical="center" indent="3"/>
    </xf>
    <xf numFmtId="178" fontId="11" fillId="2" borderId="6" xfId="0" applyNumberFormat="1" applyFont="1" applyFill="1" applyBorder="1" applyAlignment="1">
      <alignment horizontal="right" vertical="center" wrapText="1" indent="1"/>
    </xf>
    <xf numFmtId="178" fontId="11" fillId="2" borderId="7" xfId="0" applyNumberFormat="1" applyFont="1" applyFill="1" applyBorder="1" applyAlignment="1">
      <alignment horizontal="right" vertical="center" wrapText="1" indent="1"/>
    </xf>
    <xf numFmtId="178" fontId="11" fillId="2" borderId="8" xfId="0" applyNumberFormat="1" applyFont="1" applyFill="1" applyBorder="1" applyAlignment="1">
      <alignment horizontal="right" vertical="center" wrapText="1" indent="1"/>
    </xf>
    <xf numFmtId="178" fontId="11" fillId="2" borderId="11" xfId="0" applyNumberFormat="1" applyFont="1" applyFill="1" applyBorder="1" applyAlignment="1">
      <alignment horizontal="right" vertical="center" wrapText="1" indent="1"/>
    </xf>
    <xf numFmtId="178" fontId="11" fillId="2" borderId="1" xfId="0" applyNumberFormat="1" applyFont="1" applyFill="1" applyBorder="1" applyAlignment="1">
      <alignment horizontal="right" vertical="center" wrapText="1" indent="1"/>
    </xf>
    <xf numFmtId="178" fontId="11" fillId="2" borderId="12" xfId="0" applyNumberFormat="1" applyFont="1" applyFill="1" applyBorder="1" applyAlignment="1">
      <alignment horizontal="right" vertical="center" wrapText="1" indent="1"/>
    </xf>
    <xf numFmtId="0" fontId="24" fillId="2" borderId="0" xfId="0" applyFont="1" applyFill="1" applyAlignment="1">
      <alignment horizontal="center" vertical="center"/>
    </xf>
    <xf numFmtId="0" fontId="35" fillId="0" borderId="0" xfId="0" applyFont="1" applyAlignment="1">
      <alignment vertical="center"/>
    </xf>
    <xf numFmtId="176" fontId="14" fillId="2" borderId="0" xfId="0" applyNumberFormat="1" applyFont="1" applyFill="1" applyAlignment="1">
      <alignment vertical="center"/>
    </xf>
    <xf numFmtId="58" fontId="14" fillId="2" borderId="0" xfId="0" applyNumberFormat="1" applyFont="1" applyFill="1" applyAlignment="1">
      <alignment vertical="center"/>
    </xf>
    <xf numFmtId="58" fontId="0" fillId="0" borderId="0" xfId="0" applyNumberForma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shrinkToFit="1"/>
    </xf>
    <xf numFmtId="0" fontId="14" fillId="2" borderId="0" xfId="0" applyFont="1" applyFill="1" applyAlignment="1">
      <alignment shrinkToFit="1"/>
    </xf>
    <xf numFmtId="0" fontId="30" fillId="0" borderId="0" xfId="0" applyFont="1" applyAlignment="1">
      <alignment vertical="top"/>
    </xf>
    <xf numFmtId="0" fontId="14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14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2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0" fontId="17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78" fontId="11" fillId="2" borderId="9" xfId="0" applyNumberFormat="1" applyFont="1" applyFill="1" applyBorder="1" applyAlignment="1">
      <alignment horizontal="right" vertical="center" wrapText="1" indent="1"/>
    </xf>
    <xf numFmtId="178" fontId="11" fillId="2" borderId="0" xfId="0" applyNumberFormat="1" applyFont="1" applyFill="1" applyAlignment="1">
      <alignment horizontal="right" vertical="center" wrapText="1" indent="1"/>
    </xf>
    <xf numFmtId="178" fontId="11" fillId="2" borderId="10" xfId="0" applyNumberFormat="1" applyFont="1" applyFill="1" applyBorder="1" applyAlignment="1">
      <alignment horizontal="right" vertical="center" wrapText="1" indent="1"/>
    </xf>
    <xf numFmtId="0" fontId="24" fillId="2" borderId="5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4" fillId="2" borderId="18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178" fontId="11" fillId="2" borderId="18" xfId="0" applyNumberFormat="1" applyFont="1" applyFill="1" applyBorder="1" applyAlignment="1">
      <alignment horizontal="right" vertical="center" wrapText="1" indent="1"/>
    </xf>
    <xf numFmtId="178" fontId="11" fillId="2" borderId="19" xfId="0" applyNumberFormat="1" applyFont="1" applyFill="1" applyBorder="1" applyAlignment="1">
      <alignment horizontal="right" vertical="center" wrapText="1" indent="1"/>
    </xf>
    <xf numFmtId="178" fontId="11" fillId="2" borderId="23" xfId="0" applyNumberFormat="1" applyFont="1" applyFill="1" applyBorder="1" applyAlignment="1">
      <alignment horizontal="right" vertical="center" wrapText="1" indent="1"/>
    </xf>
    <xf numFmtId="178" fontId="11" fillId="2" borderId="44" xfId="0" applyNumberFormat="1" applyFont="1" applyFill="1" applyBorder="1" applyAlignment="1">
      <alignment horizontal="right" vertical="center" wrapText="1" indent="1"/>
    </xf>
    <xf numFmtId="178" fontId="11" fillId="2" borderId="15" xfId="0" applyNumberFormat="1" applyFont="1" applyFill="1" applyBorder="1" applyAlignment="1">
      <alignment horizontal="right" vertical="center" wrapText="1" indent="1"/>
    </xf>
    <xf numFmtId="178" fontId="11" fillId="2" borderId="45" xfId="0" applyNumberFormat="1" applyFont="1" applyFill="1" applyBorder="1" applyAlignment="1">
      <alignment horizontal="right" vertical="center" wrapText="1" indent="1"/>
    </xf>
    <xf numFmtId="178" fontId="11" fillId="2" borderId="46" xfId="0" applyNumberFormat="1" applyFont="1" applyFill="1" applyBorder="1" applyAlignment="1">
      <alignment horizontal="right" vertical="center" wrapText="1" indent="1"/>
    </xf>
    <xf numFmtId="178" fontId="11" fillId="0" borderId="47" xfId="0" applyNumberFormat="1" applyFont="1" applyBorder="1" applyAlignment="1">
      <alignment horizontal="right" vertical="center" indent="1"/>
    </xf>
    <xf numFmtId="178" fontId="11" fillId="0" borderId="48" xfId="0" applyNumberFormat="1" applyFont="1" applyBorder="1" applyAlignment="1">
      <alignment horizontal="right" vertical="center" indent="1"/>
    </xf>
    <xf numFmtId="178" fontId="11" fillId="0" borderId="49" xfId="0" applyNumberFormat="1" applyFont="1" applyBorder="1" applyAlignment="1">
      <alignment horizontal="right" vertical="center" indent="1"/>
    </xf>
    <xf numFmtId="178" fontId="11" fillId="0" borderId="15" xfId="0" applyNumberFormat="1" applyFont="1" applyBorder="1" applyAlignment="1">
      <alignment horizontal="right" vertical="center" indent="1"/>
    </xf>
    <xf numFmtId="178" fontId="11" fillId="0" borderId="50" xfId="0" applyNumberFormat="1" applyFont="1" applyBorder="1" applyAlignment="1">
      <alignment horizontal="right" vertical="center" indent="1"/>
    </xf>
    <xf numFmtId="38" fontId="13" fillId="2" borderId="18" xfId="2" applyFont="1" applyFill="1" applyBorder="1" applyAlignment="1">
      <alignment horizontal="right" vertical="center"/>
    </xf>
    <xf numFmtId="38" fontId="13" fillId="2" borderId="19" xfId="2" applyFont="1" applyFill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38" fontId="13" fillId="2" borderId="16" xfId="2" applyFont="1" applyFill="1" applyBorder="1" applyAlignment="1">
      <alignment horizontal="right" vertical="center"/>
    </xf>
    <xf numFmtId="38" fontId="13" fillId="2" borderId="17" xfId="2" applyFon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5" fillId="2" borderId="13" xfId="0" applyFont="1" applyFill="1" applyBorder="1" applyAlignment="1">
      <alignment horizontal="center" wrapText="1"/>
    </xf>
    <xf numFmtId="0" fontId="25" fillId="2" borderId="4" xfId="0" applyFont="1" applyFill="1" applyBorder="1" applyAlignment="1">
      <alignment horizontal="center" wrapText="1"/>
    </xf>
    <xf numFmtId="0" fontId="17" fillId="2" borderId="53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/>
    </xf>
    <xf numFmtId="0" fontId="17" fillId="2" borderId="5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56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177" fontId="34" fillId="2" borderId="58" xfId="0" applyNumberFormat="1" applyFont="1" applyFill="1" applyBorder="1" applyAlignment="1">
      <alignment horizontal="right" vertical="center" indent="1" shrinkToFit="1"/>
    </xf>
    <xf numFmtId="177" fontId="34" fillId="2" borderId="54" xfId="0" applyNumberFormat="1" applyFont="1" applyFill="1" applyBorder="1" applyAlignment="1">
      <alignment horizontal="right" vertical="center" indent="1" shrinkToFit="1"/>
    </xf>
    <xf numFmtId="177" fontId="34" fillId="2" borderId="59" xfId="0" applyNumberFormat="1" applyFont="1" applyFill="1" applyBorder="1" applyAlignment="1">
      <alignment horizontal="right" vertical="center" indent="1" shrinkToFit="1"/>
    </xf>
    <xf numFmtId="177" fontId="34" fillId="2" borderId="9" xfId="0" applyNumberFormat="1" applyFont="1" applyFill="1" applyBorder="1" applyAlignment="1">
      <alignment horizontal="right" vertical="center" indent="1" shrinkToFit="1"/>
    </xf>
    <xf numFmtId="177" fontId="34" fillId="2" borderId="0" xfId="0" applyNumberFormat="1" applyFont="1" applyFill="1" applyAlignment="1">
      <alignment horizontal="right" vertical="center" indent="1" shrinkToFit="1"/>
    </xf>
    <xf numFmtId="177" fontId="34" fillId="2" borderId="60" xfId="0" applyNumberFormat="1" applyFont="1" applyFill="1" applyBorder="1" applyAlignment="1">
      <alignment horizontal="right" vertical="center" indent="1" shrinkToFit="1"/>
    </xf>
    <xf numFmtId="177" fontId="34" fillId="2" borderId="61" xfId="0" applyNumberFormat="1" applyFont="1" applyFill="1" applyBorder="1" applyAlignment="1">
      <alignment horizontal="right" vertical="center" indent="1" shrinkToFit="1"/>
    </xf>
    <xf numFmtId="177" fontId="34" fillId="2" borderId="57" xfId="0" applyNumberFormat="1" applyFont="1" applyFill="1" applyBorder="1" applyAlignment="1">
      <alignment horizontal="right" vertical="center" indent="1" shrinkToFit="1"/>
    </xf>
    <xf numFmtId="177" fontId="34" fillId="2" borderId="62" xfId="0" applyNumberFormat="1" applyFont="1" applyFill="1" applyBorder="1" applyAlignment="1">
      <alignment horizontal="right" vertical="center" indent="1" shrinkToFit="1"/>
    </xf>
    <xf numFmtId="178" fontId="11" fillId="0" borderId="7" xfId="0" applyNumberFormat="1" applyFont="1" applyBorder="1" applyAlignment="1">
      <alignment horizontal="right" vertical="center" indent="1"/>
    </xf>
    <xf numFmtId="178" fontId="11" fillId="0" borderId="8" xfId="0" applyNumberFormat="1" applyFont="1" applyBorder="1" applyAlignment="1">
      <alignment horizontal="right" vertical="center" indent="1"/>
    </xf>
    <xf numFmtId="178" fontId="11" fillId="0" borderId="11" xfId="0" applyNumberFormat="1" applyFont="1" applyBorder="1" applyAlignment="1">
      <alignment horizontal="right" vertical="center" indent="1"/>
    </xf>
    <xf numFmtId="178" fontId="11" fillId="0" borderId="1" xfId="0" applyNumberFormat="1" applyFont="1" applyBorder="1" applyAlignment="1">
      <alignment horizontal="right" vertical="center" indent="1"/>
    </xf>
    <xf numFmtId="178" fontId="11" fillId="0" borderId="12" xfId="0" applyNumberFormat="1" applyFont="1" applyBorder="1" applyAlignment="1">
      <alignment horizontal="right" vertical="center" indent="1"/>
    </xf>
    <xf numFmtId="0" fontId="14" fillId="2" borderId="1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1" fillId="2" borderId="74" xfId="0" applyFont="1" applyFill="1" applyBorder="1" applyAlignment="1">
      <alignment horizontal="center" vertical="center" shrinkToFit="1"/>
    </xf>
    <xf numFmtId="0" fontId="41" fillId="2" borderId="75" xfId="0" applyFont="1" applyFill="1" applyBorder="1" applyAlignment="1">
      <alignment horizontal="center" vertical="center" shrinkToFit="1"/>
    </xf>
    <xf numFmtId="0" fontId="41" fillId="2" borderId="76" xfId="0" applyFont="1" applyFill="1" applyBorder="1" applyAlignment="1">
      <alignment horizontal="center" vertical="center" shrinkToFit="1"/>
    </xf>
    <xf numFmtId="0" fontId="41" fillId="2" borderId="77" xfId="0" applyFont="1" applyFill="1" applyBorder="1" applyAlignment="1">
      <alignment horizontal="center" vertical="center" shrinkToFit="1"/>
    </xf>
    <xf numFmtId="0" fontId="41" fillId="2" borderId="78" xfId="0" applyFont="1" applyFill="1" applyBorder="1" applyAlignment="1">
      <alignment horizontal="center" vertical="center" shrinkToFit="1"/>
    </xf>
    <xf numFmtId="0" fontId="41" fillId="2" borderId="79" xfId="0" applyFont="1" applyFill="1" applyBorder="1" applyAlignment="1">
      <alignment horizontal="center" vertical="center" shrinkToFit="1"/>
    </xf>
    <xf numFmtId="38" fontId="41" fillId="2" borderId="6" xfId="2" applyFont="1" applyFill="1" applyBorder="1" applyAlignment="1">
      <alignment horizontal="right" vertical="center" shrinkToFit="1"/>
    </xf>
    <xf numFmtId="38" fontId="41" fillId="2" borderId="7" xfId="2" applyFont="1" applyFill="1" applyBorder="1" applyAlignment="1">
      <alignment horizontal="right" vertical="center" shrinkToFit="1"/>
    </xf>
    <xf numFmtId="38" fontId="41" fillId="2" borderId="8" xfId="2" applyFont="1" applyFill="1" applyBorder="1" applyAlignment="1">
      <alignment horizontal="right" vertical="center" shrinkToFit="1"/>
    </xf>
    <xf numFmtId="38" fontId="41" fillId="2" borderId="11" xfId="2" applyFont="1" applyFill="1" applyBorder="1" applyAlignment="1">
      <alignment horizontal="right" vertical="center" shrinkToFit="1"/>
    </xf>
    <xf numFmtId="38" fontId="41" fillId="2" borderId="1" xfId="2" applyFont="1" applyFill="1" applyBorder="1" applyAlignment="1">
      <alignment horizontal="right" vertical="center" shrinkToFit="1"/>
    </xf>
    <xf numFmtId="38" fontId="41" fillId="2" borderId="12" xfId="2" applyFont="1" applyFill="1" applyBorder="1" applyAlignment="1">
      <alignment horizontal="right" vertical="center" shrinkToFit="1"/>
    </xf>
    <xf numFmtId="38" fontId="41" fillId="2" borderId="26" xfId="2" applyFont="1" applyFill="1" applyBorder="1" applyAlignment="1">
      <alignment horizontal="right" vertical="center" shrinkToFit="1"/>
    </xf>
    <xf numFmtId="38" fontId="41" fillId="2" borderId="27" xfId="2" applyFont="1" applyFill="1" applyBorder="1" applyAlignment="1">
      <alignment horizontal="right" vertical="center" shrinkToFit="1"/>
    </xf>
    <xf numFmtId="38" fontId="41" fillId="2" borderId="67" xfId="2" applyFont="1" applyFill="1" applyBorder="1" applyAlignment="1">
      <alignment horizontal="right" vertical="center" shrinkToFit="1"/>
    </xf>
    <xf numFmtId="38" fontId="41" fillId="2" borderId="73" xfId="2" applyFont="1" applyFill="1" applyBorder="1" applyAlignment="1">
      <alignment horizontal="right" vertical="center" shrinkToFit="1"/>
    </xf>
    <xf numFmtId="38" fontId="41" fillId="2" borderId="16" xfId="2" applyFont="1" applyFill="1" applyBorder="1" applyAlignment="1">
      <alignment horizontal="right" vertical="center" shrinkToFit="1"/>
    </xf>
    <xf numFmtId="38" fontId="41" fillId="2" borderId="17" xfId="2" applyFont="1" applyFill="1" applyBorder="1" applyAlignment="1">
      <alignment horizontal="right" vertical="center" shrinkToFit="1"/>
    </xf>
    <xf numFmtId="38" fontId="41" fillId="2" borderId="25" xfId="2" applyFont="1" applyFill="1" applyBorder="1" applyAlignment="1">
      <alignment horizontal="right" vertical="center" shrinkToFit="1"/>
    </xf>
    <xf numFmtId="0" fontId="41" fillId="2" borderId="6" xfId="0" applyFont="1" applyFill="1" applyBorder="1" applyAlignment="1">
      <alignment horizontal="center" vertical="center" shrinkToFit="1"/>
    </xf>
    <xf numFmtId="0" fontId="41" fillId="2" borderId="7" xfId="0" applyFont="1" applyFill="1" applyBorder="1" applyAlignment="1">
      <alignment horizontal="center" vertical="center" shrinkToFit="1"/>
    </xf>
    <xf numFmtId="0" fontId="41" fillId="2" borderId="26" xfId="0" applyFont="1" applyFill="1" applyBorder="1" applyAlignment="1">
      <alignment horizontal="center" vertical="center" shrinkToFit="1"/>
    </xf>
    <xf numFmtId="0" fontId="41" fillId="2" borderId="16" xfId="0" applyFont="1" applyFill="1" applyBorder="1" applyAlignment="1">
      <alignment horizontal="center" vertical="center" shrinkToFit="1"/>
    </xf>
    <xf numFmtId="0" fontId="41" fillId="2" borderId="17" xfId="0" applyFont="1" applyFill="1" applyBorder="1" applyAlignment="1">
      <alignment horizontal="center" vertical="center" shrinkToFit="1"/>
    </xf>
    <xf numFmtId="0" fontId="41" fillId="2" borderId="21" xfId="0" applyFont="1" applyFill="1" applyBorder="1" applyAlignment="1">
      <alignment horizontal="center" vertical="center" shrinkToFit="1"/>
    </xf>
    <xf numFmtId="0" fontId="41" fillId="2" borderId="83" xfId="0" applyFont="1" applyFill="1" applyBorder="1" applyAlignment="1">
      <alignment horizontal="distributed" vertical="center" indent="2"/>
    </xf>
    <xf numFmtId="0" fontId="41" fillId="2" borderId="3" xfId="0" applyFont="1" applyFill="1" applyBorder="1" applyAlignment="1">
      <alignment horizontal="distributed" vertical="center" indent="2"/>
    </xf>
    <xf numFmtId="0" fontId="41" fillId="2" borderId="71" xfId="0" applyFont="1" applyFill="1" applyBorder="1" applyAlignment="1">
      <alignment horizontal="distributed" vertical="center" indent="2"/>
    </xf>
    <xf numFmtId="0" fontId="41" fillId="2" borderId="5" xfId="0" applyFont="1" applyFill="1" applyBorder="1" applyAlignment="1">
      <alignment horizontal="distributed" vertical="center" indent="2"/>
    </xf>
    <xf numFmtId="0" fontId="41" fillId="2" borderId="85" xfId="0" applyFont="1" applyFill="1" applyBorder="1" applyAlignment="1">
      <alignment horizontal="center" vertical="center" shrinkToFit="1"/>
    </xf>
    <xf numFmtId="0" fontId="41" fillId="2" borderId="86" xfId="0" applyFont="1" applyFill="1" applyBorder="1" applyAlignment="1">
      <alignment horizontal="center" vertical="center" shrinkToFit="1"/>
    </xf>
    <xf numFmtId="0" fontId="41" fillId="2" borderId="81" xfId="0" applyFont="1" applyFill="1" applyBorder="1" applyAlignment="1">
      <alignment horizontal="center" vertical="center" shrinkToFit="1"/>
    </xf>
    <xf numFmtId="38" fontId="41" fillId="2" borderId="3" xfId="2" applyFont="1" applyFill="1" applyBorder="1" applyAlignment="1">
      <alignment horizontal="right" vertical="center" shrinkToFit="1"/>
    </xf>
    <xf numFmtId="38" fontId="41" fillId="2" borderId="5" xfId="2" applyFont="1" applyFill="1" applyBorder="1" applyAlignment="1">
      <alignment horizontal="right" vertical="center" shrinkToFit="1"/>
    </xf>
    <xf numFmtId="38" fontId="41" fillId="2" borderId="9" xfId="2" applyFont="1" applyFill="1" applyBorder="1" applyAlignment="1">
      <alignment horizontal="right" vertical="center" shrinkToFit="1"/>
    </xf>
    <xf numFmtId="38" fontId="41" fillId="2" borderId="0" xfId="2" applyFont="1" applyFill="1" applyBorder="1" applyAlignment="1">
      <alignment horizontal="right" vertical="center" shrinkToFit="1"/>
    </xf>
    <xf numFmtId="0" fontId="41" fillId="2" borderId="11" xfId="0" applyFont="1" applyFill="1" applyBorder="1" applyAlignment="1">
      <alignment horizontal="center" vertical="center" shrinkToFit="1"/>
    </xf>
    <xf numFmtId="0" fontId="41" fillId="2" borderId="1" xfId="0" applyFont="1" applyFill="1" applyBorder="1" applyAlignment="1">
      <alignment horizontal="center" vertical="center" shrinkToFit="1"/>
    </xf>
    <xf numFmtId="0" fontId="41" fillId="2" borderId="27" xfId="0" applyFont="1" applyFill="1" applyBorder="1" applyAlignment="1">
      <alignment horizontal="center" vertical="center" shrinkToFit="1"/>
    </xf>
    <xf numFmtId="0" fontId="41" fillId="2" borderId="8" xfId="0" applyFont="1" applyFill="1" applyBorder="1" applyAlignment="1">
      <alignment horizontal="center" vertical="center" shrinkToFit="1"/>
    </xf>
    <xf numFmtId="0" fontId="41" fillId="2" borderId="12" xfId="0" applyFont="1" applyFill="1" applyBorder="1" applyAlignment="1">
      <alignment horizontal="center" vertical="center" shrinkToFit="1"/>
    </xf>
    <xf numFmtId="9" fontId="41" fillId="2" borderId="5" xfId="1" applyFont="1" applyFill="1" applyBorder="1" applyAlignment="1">
      <alignment horizontal="center" vertical="center" shrinkToFit="1"/>
    </xf>
    <xf numFmtId="0" fontId="43" fillId="2" borderId="71" xfId="0" applyFont="1" applyFill="1" applyBorder="1" applyAlignment="1">
      <alignment horizontal="distributed" vertical="center" indent="2"/>
    </xf>
    <xf numFmtId="0" fontId="43" fillId="2" borderId="5" xfId="0" applyFont="1" applyFill="1" applyBorder="1" applyAlignment="1">
      <alignment horizontal="distributed" vertical="center" indent="2"/>
    </xf>
    <xf numFmtId="38" fontId="41" fillId="2" borderId="29" xfId="2" applyFont="1" applyFill="1" applyBorder="1" applyAlignment="1">
      <alignment horizontal="right" vertical="center" shrinkToFit="1"/>
    </xf>
    <xf numFmtId="9" fontId="41" fillId="2" borderId="80" xfId="1" applyFont="1" applyFill="1" applyBorder="1" applyAlignment="1">
      <alignment horizontal="center" vertical="center" shrinkToFit="1"/>
    </xf>
    <xf numFmtId="9" fontId="41" fillId="2" borderId="81" xfId="1" applyFont="1" applyFill="1" applyBorder="1" applyAlignment="1">
      <alignment horizontal="center" vertical="center" shrinkToFit="1"/>
    </xf>
    <xf numFmtId="9" fontId="41" fillId="2" borderId="86" xfId="1" applyFont="1" applyFill="1" applyBorder="1" applyAlignment="1">
      <alignment horizontal="center" vertical="center" shrinkToFit="1"/>
    </xf>
    <xf numFmtId="9" fontId="41" fillId="2" borderId="42" xfId="1" applyFont="1" applyFill="1" applyBorder="1" applyAlignment="1">
      <alignment horizontal="center" vertical="center" shrinkToFit="1"/>
    </xf>
    <xf numFmtId="9" fontId="41" fillId="2" borderId="43" xfId="1" applyFont="1" applyFill="1" applyBorder="1" applyAlignment="1">
      <alignment horizontal="center" vertical="center" shrinkToFit="1"/>
    </xf>
    <xf numFmtId="38" fontId="41" fillId="2" borderId="28" xfId="2" applyFont="1" applyFill="1" applyBorder="1" applyAlignment="1">
      <alignment horizontal="right" vertical="center" shrinkToFit="1"/>
    </xf>
    <xf numFmtId="38" fontId="41" fillId="2" borderId="10" xfId="2" applyFont="1" applyFill="1" applyBorder="1" applyAlignment="1">
      <alignment horizontal="right" vertical="center" shrinkToFit="1"/>
    </xf>
    <xf numFmtId="0" fontId="41" fillId="2" borderId="3" xfId="0" applyFont="1" applyFill="1" applyBorder="1" applyAlignment="1">
      <alignment horizontal="center" vertical="center" shrinkToFit="1"/>
    </xf>
    <xf numFmtId="0" fontId="41" fillId="2" borderId="84" xfId="0" applyFont="1" applyFill="1" applyBorder="1" applyAlignment="1">
      <alignment horizontal="center" vertical="center" shrinkToFit="1"/>
    </xf>
    <xf numFmtId="0" fontId="41" fillId="2" borderId="5" xfId="0" applyFont="1" applyFill="1" applyBorder="1" applyAlignment="1">
      <alignment horizontal="center" vertical="center" shrinkToFit="1"/>
    </xf>
    <xf numFmtId="0" fontId="41" fillId="2" borderId="72" xfId="0" applyFont="1" applyFill="1" applyBorder="1" applyAlignment="1">
      <alignment horizontal="center" vertical="center" shrinkToFit="1"/>
    </xf>
    <xf numFmtId="38" fontId="41" fillId="4" borderId="88" xfId="2" applyFont="1" applyFill="1" applyBorder="1" applyAlignment="1">
      <alignment horizontal="right" vertical="center" shrinkToFit="1"/>
    </xf>
    <xf numFmtId="38" fontId="41" fillId="4" borderId="89" xfId="2" applyFont="1" applyFill="1" applyBorder="1" applyAlignment="1">
      <alignment horizontal="right" vertical="center" shrinkToFit="1"/>
    </xf>
    <xf numFmtId="38" fontId="41" fillId="4" borderId="108" xfId="2" applyFont="1" applyFill="1" applyBorder="1" applyAlignment="1">
      <alignment horizontal="right" vertical="center" shrinkToFit="1"/>
    </xf>
    <xf numFmtId="38" fontId="41" fillId="4" borderId="97" xfId="2" applyFont="1" applyFill="1" applyBorder="1" applyAlignment="1">
      <alignment horizontal="right" vertical="center" shrinkToFit="1"/>
    </xf>
    <xf numFmtId="38" fontId="41" fillId="4" borderId="98" xfId="2" applyFont="1" applyFill="1" applyBorder="1" applyAlignment="1">
      <alignment horizontal="right" vertical="center" shrinkToFit="1"/>
    </xf>
    <xf numFmtId="38" fontId="41" fillId="4" borderId="106" xfId="2" applyFont="1" applyFill="1" applyBorder="1" applyAlignment="1">
      <alignment horizontal="right" vertical="center" shrinkToFit="1"/>
    </xf>
    <xf numFmtId="38" fontId="41" fillId="2" borderId="72" xfId="2" applyFont="1" applyFill="1" applyBorder="1" applyAlignment="1">
      <alignment horizontal="right" vertical="center" shrinkToFit="1"/>
    </xf>
    <xf numFmtId="38" fontId="41" fillId="2" borderId="38" xfId="2" applyFont="1" applyFill="1" applyBorder="1" applyAlignment="1">
      <alignment horizontal="right" vertical="center" shrinkToFit="1"/>
    </xf>
    <xf numFmtId="38" fontId="41" fillId="2" borderId="39" xfId="2" applyFont="1" applyFill="1" applyBorder="1" applyAlignment="1">
      <alignment horizontal="right" vertical="center" shrinkToFit="1"/>
    </xf>
    <xf numFmtId="38" fontId="41" fillId="2" borderId="24" xfId="2" applyFont="1" applyFill="1" applyBorder="1" applyAlignment="1">
      <alignment horizontal="right" vertical="center" shrinkToFit="1"/>
    </xf>
    <xf numFmtId="0" fontId="41" fillId="4" borderId="103" xfId="0" applyFont="1" applyFill="1" applyBorder="1" applyAlignment="1">
      <alignment horizontal="center" vertical="center" shrinkToFit="1"/>
    </xf>
    <xf numFmtId="0" fontId="41" fillId="4" borderId="5" xfId="0" applyFont="1" applyFill="1" applyBorder="1" applyAlignment="1">
      <alignment horizontal="center" vertical="center" shrinkToFit="1"/>
    </xf>
    <xf numFmtId="0" fontId="41" fillId="4" borderId="94" xfId="0" applyFont="1" applyFill="1" applyBorder="1" applyAlignment="1">
      <alignment horizontal="center" vertical="center" shrinkToFit="1"/>
    </xf>
    <xf numFmtId="0" fontId="44" fillId="3" borderId="95" xfId="0" applyFont="1" applyFill="1" applyBorder="1" applyAlignment="1">
      <alignment horizontal="center" vertical="center" shrinkToFit="1"/>
    </xf>
    <xf numFmtId="0" fontId="39" fillId="3" borderId="7" xfId="0" applyFont="1" applyFill="1" applyBorder="1" applyAlignment="1">
      <alignment vertical="center"/>
    </xf>
    <xf numFmtId="0" fontId="39" fillId="3" borderId="8" xfId="0" applyFont="1" applyFill="1" applyBorder="1" applyAlignment="1">
      <alignment vertical="center"/>
    </xf>
    <xf numFmtId="0" fontId="39" fillId="3" borderId="96" xfId="0" applyFont="1" applyFill="1" applyBorder="1" applyAlignment="1">
      <alignment vertical="center"/>
    </xf>
    <xf numFmtId="0" fontId="39" fillId="3" borderId="1" xfId="0" applyFont="1" applyFill="1" applyBorder="1" applyAlignment="1">
      <alignment vertical="center"/>
    </xf>
    <xf numFmtId="0" fontId="39" fillId="3" borderId="12" xfId="0" applyFont="1" applyFill="1" applyBorder="1" applyAlignment="1">
      <alignment vertical="center"/>
    </xf>
    <xf numFmtId="0" fontId="41" fillId="3" borderId="5" xfId="0" applyFont="1" applyFill="1" applyBorder="1" applyAlignment="1">
      <alignment horizontal="center" vertical="center" shrinkToFit="1"/>
    </xf>
    <xf numFmtId="38" fontId="41" fillId="3" borderId="5" xfId="2" applyFont="1" applyFill="1" applyBorder="1" applyAlignment="1">
      <alignment horizontal="right" vertical="center" shrinkToFit="1"/>
    </xf>
    <xf numFmtId="38" fontId="41" fillId="3" borderId="94" xfId="2" applyFont="1" applyFill="1" applyBorder="1" applyAlignment="1">
      <alignment horizontal="right" vertical="center" shrinkToFit="1"/>
    </xf>
    <xf numFmtId="38" fontId="41" fillId="4" borderId="95" xfId="2" applyFont="1" applyFill="1" applyBorder="1" applyAlignment="1">
      <alignment horizontal="right" vertical="center" shrinkToFit="1"/>
    </xf>
    <xf numFmtId="38" fontId="41" fillId="4" borderId="7" xfId="2" applyFont="1" applyFill="1" applyBorder="1" applyAlignment="1">
      <alignment horizontal="right" vertical="center" shrinkToFit="1"/>
    </xf>
    <xf numFmtId="38" fontId="41" fillId="4" borderId="104" xfId="2" applyFont="1" applyFill="1" applyBorder="1" applyAlignment="1">
      <alignment horizontal="right" vertical="center" shrinkToFit="1"/>
    </xf>
    <xf numFmtId="38" fontId="41" fillId="4" borderId="96" xfId="2" applyFont="1" applyFill="1" applyBorder="1" applyAlignment="1">
      <alignment horizontal="right" vertical="center" shrinkToFit="1"/>
    </xf>
    <xf numFmtId="38" fontId="41" fillId="4" borderId="1" xfId="2" applyFont="1" applyFill="1" applyBorder="1" applyAlignment="1">
      <alignment horizontal="right" vertical="center" shrinkToFit="1"/>
    </xf>
    <xf numFmtId="38" fontId="41" fillId="4" borderId="105" xfId="2" applyFont="1" applyFill="1" applyBorder="1" applyAlignment="1">
      <alignment horizontal="right" vertical="center" shrinkToFit="1"/>
    </xf>
    <xf numFmtId="9" fontId="41" fillId="4" borderId="103" xfId="1" applyFont="1" applyFill="1" applyBorder="1" applyAlignment="1">
      <alignment horizontal="center" vertical="center" shrinkToFit="1"/>
    </xf>
    <xf numFmtId="9" fontId="41" fillId="4" borderId="94" xfId="1" applyFont="1" applyFill="1" applyBorder="1" applyAlignment="1">
      <alignment horizontal="center" vertical="center" shrinkToFit="1"/>
    </xf>
    <xf numFmtId="38" fontId="41" fillId="2" borderId="4" xfId="2" applyFont="1" applyFill="1" applyBorder="1" applyAlignment="1">
      <alignment horizontal="right" vertical="center" shrinkToFit="1"/>
    </xf>
    <xf numFmtId="0" fontId="39" fillId="3" borderId="97" xfId="0" applyFont="1" applyFill="1" applyBorder="1" applyAlignment="1">
      <alignment vertical="center"/>
    </xf>
    <xf numFmtId="0" fontId="39" fillId="3" borderId="98" xfId="0" applyFont="1" applyFill="1" applyBorder="1" applyAlignment="1">
      <alignment vertical="center"/>
    </xf>
    <xf numFmtId="0" fontId="39" fillId="3" borderId="99" xfId="0" applyFont="1" applyFill="1" applyBorder="1" applyAlignment="1">
      <alignment vertical="center"/>
    </xf>
    <xf numFmtId="0" fontId="41" fillId="3" borderId="100" xfId="0" applyFont="1" applyFill="1" applyBorder="1" applyAlignment="1">
      <alignment horizontal="center" vertical="center" shrinkToFit="1"/>
    </xf>
    <xf numFmtId="38" fontId="41" fillId="3" borderId="100" xfId="2" applyFont="1" applyFill="1" applyBorder="1" applyAlignment="1">
      <alignment horizontal="right" vertical="center" shrinkToFit="1"/>
    </xf>
    <xf numFmtId="38" fontId="41" fillId="3" borderId="101" xfId="2" applyFont="1" applyFill="1" applyBorder="1" applyAlignment="1">
      <alignment horizontal="right" vertical="center" shrinkToFit="1"/>
    </xf>
    <xf numFmtId="9" fontId="41" fillId="4" borderId="107" xfId="1" applyFont="1" applyFill="1" applyBorder="1" applyAlignment="1">
      <alignment horizontal="center" vertical="center" shrinkToFit="1"/>
    </xf>
    <xf numFmtId="9" fontId="41" fillId="4" borderId="101" xfId="1" applyFont="1" applyFill="1" applyBorder="1" applyAlignment="1">
      <alignment horizontal="center" vertical="center" shrinkToFit="1"/>
    </xf>
    <xf numFmtId="0" fontId="41" fillId="4" borderId="107" xfId="0" applyFont="1" applyFill="1" applyBorder="1" applyAlignment="1">
      <alignment horizontal="center" vertical="center" shrinkToFit="1"/>
    </xf>
    <xf numFmtId="0" fontId="41" fillId="4" borderId="100" xfId="0" applyFont="1" applyFill="1" applyBorder="1" applyAlignment="1">
      <alignment horizontal="center" vertical="center" shrinkToFit="1"/>
    </xf>
    <xf numFmtId="0" fontId="41" fillId="4" borderId="101" xfId="0" applyFont="1" applyFill="1" applyBorder="1" applyAlignment="1">
      <alignment horizontal="center" vertical="center" shrinkToFit="1"/>
    </xf>
    <xf numFmtId="9" fontId="41" fillId="4" borderId="102" xfId="1" applyFont="1" applyFill="1" applyBorder="1" applyAlignment="1">
      <alignment horizontal="center" vertical="center" shrinkToFit="1"/>
    </xf>
    <xf numFmtId="9" fontId="41" fillId="4" borderId="92" xfId="1" applyFont="1" applyFill="1" applyBorder="1" applyAlignment="1">
      <alignment horizontal="center" vertical="center" shrinkToFit="1"/>
    </xf>
    <xf numFmtId="38" fontId="41" fillId="2" borderId="87" xfId="2" applyFont="1" applyFill="1" applyBorder="1" applyAlignment="1">
      <alignment horizontal="right" vertical="center" shrinkToFit="1"/>
    </xf>
    <xf numFmtId="38" fontId="41" fillId="2" borderId="35" xfId="2" applyFont="1" applyFill="1" applyBorder="1" applyAlignment="1">
      <alignment horizontal="right" vertical="center" shrinkToFit="1"/>
    </xf>
    <xf numFmtId="38" fontId="41" fillId="2" borderId="36" xfId="2" applyFont="1" applyFill="1" applyBorder="1" applyAlignment="1">
      <alignment horizontal="right" vertical="center" shrinkToFit="1"/>
    </xf>
    <xf numFmtId="38" fontId="41" fillId="2" borderId="2" xfId="2" applyFont="1" applyFill="1" applyBorder="1" applyAlignment="1">
      <alignment horizontal="right" vertical="center" shrinkToFit="1"/>
    </xf>
    <xf numFmtId="38" fontId="41" fillId="2" borderId="69" xfId="2" applyFont="1" applyFill="1" applyBorder="1" applyAlignment="1">
      <alignment horizontal="right" vertical="center" shrinkToFit="1"/>
    </xf>
    <xf numFmtId="38" fontId="41" fillId="2" borderId="70" xfId="2" applyFont="1" applyFill="1" applyBorder="1" applyAlignment="1">
      <alignment horizontal="right" vertical="center" shrinkToFit="1"/>
    </xf>
    <xf numFmtId="38" fontId="41" fillId="2" borderId="14" xfId="2" applyFont="1" applyFill="1" applyBorder="1" applyAlignment="1">
      <alignment horizontal="right" vertical="center" shrinkToFit="1"/>
    </xf>
    <xf numFmtId="0" fontId="41" fillId="4" borderId="102" xfId="0" applyFont="1" applyFill="1" applyBorder="1" applyAlignment="1">
      <alignment horizontal="center" vertical="center" shrinkToFit="1"/>
    </xf>
    <xf numFmtId="0" fontId="41" fillId="4" borderId="91" xfId="0" applyFont="1" applyFill="1" applyBorder="1" applyAlignment="1">
      <alignment horizontal="center" vertical="center" shrinkToFit="1"/>
    </xf>
    <xf numFmtId="0" fontId="41" fillId="4" borderId="92" xfId="0" applyFont="1" applyFill="1" applyBorder="1" applyAlignment="1">
      <alignment horizontal="center" vertical="center" shrinkToFit="1"/>
    </xf>
    <xf numFmtId="0" fontId="44" fillId="3" borderId="88" xfId="0" applyFont="1" applyFill="1" applyBorder="1" applyAlignment="1">
      <alignment horizontal="center" vertical="center" shrinkToFit="1"/>
    </xf>
    <xf numFmtId="0" fontId="39" fillId="3" borderId="89" xfId="0" applyFont="1" applyFill="1" applyBorder="1" applyAlignment="1">
      <alignment vertical="center"/>
    </xf>
    <xf numFmtId="0" fontId="39" fillId="3" borderId="90" xfId="0" applyFont="1" applyFill="1" applyBorder="1" applyAlignment="1">
      <alignment vertical="center"/>
    </xf>
    <xf numFmtId="0" fontId="39" fillId="3" borderId="93" xfId="0" applyFont="1" applyFill="1" applyBorder="1" applyAlignment="1">
      <alignment vertical="center"/>
    </xf>
    <xf numFmtId="0" fontId="39" fillId="3" borderId="0" xfId="0" applyFont="1" applyFill="1" applyAlignment="1">
      <alignment vertical="center"/>
    </xf>
    <xf numFmtId="0" fontId="39" fillId="3" borderId="10" xfId="0" applyFont="1" applyFill="1" applyBorder="1" applyAlignment="1">
      <alignment vertical="center"/>
    </xf>
    <xf numFmtId="0" fontId="41" fillId="3" borderId="91" xfId="0" applyFont="1" applyFill="1" applyBorder="1" applyAlignment="1">
      <alignment horizontal="center" vertical="center" shrinkToFit="1"/>
    </xf>
    <xf numFmtId="38" fontId="41" fillId="3" borderId="91" xfId="2" applyFont="1" applyFill="1" applyBorder="1" applyAlignment="1">
      <alignment horizontal="right" vertical="center" shrinkToFit="1"/>
    </xf>
    <xf numFmtId="38" fontId="41" fillId="3" borderId="92" xfId="2" applyFont="1" applyFill="1" applyBorder="1" applyAlignment="1">
      <alignment horizontal="right" vertical="center" shrinkToFit="1"/>
    </xf>
    <xf numFmtId="38" fontId="41" fillId="4" borderId="102" xfId="2" applyFont="1" applyFill="1" applyBorder="1" applyAlignment="1">
      <alignment horizontal="right" vertical="center" shrinkToFit="1"/>
    </xf>
    <xf numFmtId="38" fontId="41" fillId="4" borderId="91" xfId="2" applyFont="1" applyFill="1" applyBorder="1" applyAlignment="1">
      <alignment horizontal="right" vertical="center" shrinkToFit="1"/>
    </xf>
    <xf numFmtId="38" fontId="41" fillId="4" borderId="92" xfId="2" applyFont="1" applyFill="1" applyBorder="1" applyAlignment="1">
      <alignment horizontal="right" vertical="center" shrinkToFit="1"/>
    </xf>
    <xf numFmtId="38" fontId="41" fillId="4" borderId="103" xfId="2" applyFont="1" applyFill="1" applyBorder="1" applyAlignment="1">
      <alignment horizontal="right" vertical="center" shrinkToFit="1"/>
    </xf>
    <xf numFmtId="38" fontId="41" fillId="4" borderId="5" xfId="2" applyFont="1" applyFill="1" applyBorder="1" applyAlignment="1">
      <alignment horizontal="right" vertical="center" shrinkToFit="1"/>
    </xf>
    <xf numFmtId="38" fontId="41" fillId="4" borderId="94" xfId="2" applyFont="1" applyFill="1" applyBorder="1" applyAlignment="1">
      <alignment horizontal="right" vertical="center" shrinkToFit="1"/>
    </xf>
    <xf numFmtId="0" fontId="41" fillId="2" borderId="5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/>
    </xf>
    <xf numFmtId="0" fontId="41" fillId="2" borderId="68" xfId="0" applyFont="1" applyFill="1" applyBorder="1" applyAlignment="1">
      <alignment horizontal="center" vertical="top" shrinkToFit="1"/>
    </xf>
    <xf numFmtId="0" fontId="41" fillId="2" borderId="2" xfId="0" applyFont="1" applyFill="1" applyBorder="1" applyAlignment="1">
      <alignment horizontal="center" vertical="top" shrinkToFit="1"/>
    </xf>
    <xf numFmtId="0" fontId="41" fillId="2" borderId="2" xfId="0" applyFont="1" applyFill="1" applyBorder="1" applyAlignment="1">
      <alignment horizontal="center" vertical="top"/>
    </xf>
    <xf numFmtId="0" fontId="41" fillId="2" borderId="69" xfId="0" applyFont="1" applyFill="1" applyBorder="1" applyAlignment="1">
      <alignment horizontal="center" vertical="top"/>
    </xf>
    <xf numFmtId="0" fontId="39" fillId="0" borderId="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41" fillId="2" borderId="14" xfId="0" applyFont="1" applyFill="1" applyBorder="1" applyAlignment="1">
      <alignment horizontal="center" vertical="center"/>
    </xf>
    <xf numFmtId="0" fontId="41" fillId="2" borderId="7" xfId="0" applyFont="1" applyFill="1" applyBorder="1" applyAlignment="1">
      <alignment horizontal="center" vertical="center"/>
    </xf>
    <xf numFmtId="0" fontId="41" fillId="2" borderId="9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1" fillId="2" borderId="16" xfId="0" applyFont="1" applyFill="1" applyBorder="1" applyAlignment="1">
      <alignment horizontal="center" vertical="center"/>
    </xf>
    <xf numFmtId="0" fontId="41" fillId="2" borderId="17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 wrapText="1" shrinkToFit="1"/>
    </xf>
    <xf numFmtId="0" fontId="41" fillId="2" borderId="9" xfId="0" applyFont="1" applyFill="1" applyBorder="1" applyAlignment="1">
      <alignment horizontal="center" vertical="center" shrinkToFit="1"/>
    </xf>
    <xf numFmtId="0" fontId="41" fillId="2" borderId="0" xfId="0" applyFont="1" applyFill="1" applyAlignment="1">
      <alignment horizontal="center" vertical="center" shrinkToFit="1"/>
    </xf>
    <xf numFmtId="0" fontId="41" fillId="2" borderId="34" xfId="0" applyFont="1" applyFill="1" applyBorder="1" applyAlignment="1">
      <alignment horizontal="center" vertical="top"/>
    </xf>
    <xf numFmtId="0" fontId="41" fillId="2" borderId="35" xfId="0" applyFont="1" applyFill="1" applyBorder="1" applyAlignment="1">
      <alignment horizontal="center" vertical="top"/>
    </xf>
    <xf numFmtId="0" fontId="41" fillId="2" borderId="36" xfId="0" applyFont="1" applyFill="1" applyBorder="1" applyAlignment="1">
      <alignment horizontal="center" vertical="top"/>
    </xf>
    <xf numFmtId="0" fontId="41" fillId="2" borderId="67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center" vertical="center"/>
    </xf>
    <xf numFmtId="0" fontId="41" fillId="2" borderId="24" xfId="0" applyFont="1" applyFill="1" applyBorder="1" applyAlignment="1">
      <alignment horizontal="center" vertical="center"/>
    </xf>
    <xf numFmtId="0" fontId="41" fillId="2" borderId="25" xfId="0" applyFont="1" applyFill="1" applyBorder="1" applyAlignment="1">
      <alignment horizontal="center" vertical="center"/>
    </xf>
    <xf numFmtId="0" fontId="44" fillId="2" borderId="19" xfId="0" applyFont="1" applyFill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41" fillId="2" borderId="28" xfId="4" applyFont="1" applyFill="1" applyBorder="1">
      <alignment vertical="center"/>
    </xf>
    <xf numFmtId="0" fontId="39" fillId="0" borderId="0" xfId="0" applyFont="1" applyAlignment="1">
      <alignment vertical="center"/>
    </xf>
    <xf numFmtId="0" fontId="39" fillId="0" borderId="28" xfId="0" applyFont="1" applyBorder="1" applyAlignment="1">
      <alignment vertical="center"/>
    </xf>
    <xf numFmtId="0" fontId="24" fillId="2" borderId="0" xfId="4" applyFont="1" applyFill="1" applyAlignment="1">
      <alignment horizontal="center" vertical="center"/>
    </xf>
    <xf numFmtId="179" fontId="40" fillId="2" borderId="0" xfId="4" applyNumberFormat="1" applyFont="1" applyFill="1" applyAlignment="1">
      <alignment horizontal="center" vertical="center"/>
    </xf>
    <xf numFmtId="179" fontId="42" fillId="0" borderId="0" xfId="0" applyNumberFormat="1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2" borderId="67" xfId="0" applyFont="1" applyFill="1" applyBorder="1" applyAlignment="1">
      <alignment horizontal="distributed" vertical="center" indent="2"/>
    </xf>
    <xf numFmtId="0" fontId="43" fillId="2" borderId="7" xfId="0" applyFont="1" applyFill="1" applyBorder="1" applyAlignment="1">
      <alignment horizontal="distributed" vertical="center" indent="2"/>
    </xf>
    <xf numFmtId="0" fontId="43" fillId="2" borderId="24" xfId="0" applyFont="1" applyFill="1" applyBorder="1" applyAlignment="1">
      <alignment horizontal="distributed" vertical="center" indent="2"/>
    </xf>
    <xf numFmtId="0" fontId="43" fillId="2" borderId="17" xfId="0" applyFont="1" applyFill="1" applyBorder="1" applyAlignment="1">
      <alignment horizontal="distributed" vertical="center" indent="2"/>
    </xf>
    <xf numFmtId="0" fontId="41" fillId="2" borderId="32" xfId="0" applyFont="1" applyFill="1" applyBorder="1" applyAlignment="1">
      <alignment horizontal="center" vertical="center" shrinkToFit="1"/>
    </xf>
    <xf numFmtId="0" fontId="41" fillId="2" borderId="33" xfId="0" applyFont="1" applyFill="1" applyBorder="1" applyAlignment="1">
      <alignment horizontal="center" vertical="center" shrinkToFit="1"/>
    </xf>
    <xf numFmtId="0" fontId="41" fillId="2" borderId="43" xfId="0" applyFont="1" applyFill="1" applyBorder="1" applyAlignment="1">
      <alignment horizontal="center" vertical="center" shrinkToFit="1"/>
    </xf>
    <xf numFmtId="38" fontId="41" fillId="2" borderId="82" xfId="2" applyFont="1" applyFill="1" applyBorder="1" applyAlignment="1">
      <alignment horizontal="right" vertical="center" shrinkToFit="1"/>
    </xf>
    <xf numFmtId="0" fontId="46" fillId="2" borderId="0" xfId="4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40" fillId="2" borderId="53" xfId="4" applyFont="1" applyFill="1" applyBorder="1" applyAlignment="1">
      <alignment horizontal="center" vertical="center"/>
    </xf>
    <xf numFmtId="0" fontId="40" fillId="2" borderId="54" xfId="4" applyFont="1" applyFill="1" applyBorder="1" applyAlignment="1">
      <alignment horizontal="center" vertical="center"/>
    </xf>
    <xf numFmtId="0" fontId="40" fillId="2" borderId="59" xfId="4" applyFont="1" applyFill="1" applyBorder="1" applyAlignment="1">
      <alignment horizontal="center" vertical="center"/>
    </xf>
    <xf numFmtId="0" fontId="40" fillId="2" borderId="55" xfId="4" applyFont="1" applyFill="1" applyBorder="1" applyAlignment="1">
      <alignment horizontal="center" vertical="center"/>
    </xf>
    <xf numFmtId="0" fontId="40" fillId="2" borderId="0" xfId="4" applyFont="1" applyFill="1" applyAlignment="1">
      <alignment horizontal="center" vertical="center"/>
    </xf>
    <xf numFmtId="0" fontId="40" fillId="2" borderId="60" xfId="4" applyFont="1" applyFill="1" applyBorder="1" applyAlignment="1">
      <alignment horizontal="center" vertical="center"/>
    </xf>
    <xf numFmtId="0" fontId="42" fillId="0" borderId="56" xfId="0" applyFont="1" applyBorder="1" applyAlignment="1">
      <alignment vertical="center"/>
    </xf>
    <xf numFmtId="0" fontId="42" fillId="0" borderId="57" xfId="0" applyFont="1" applyBorder="1" applyAlignment="1">
      <alignment vertical="center"/>
    </xf>
    <xf numFmtId="0" fontId="42" fillId="0" borderId="62" xfId="0" applyFont="1" applyBorder="1" applyAlignment="1">
      <alignment vertical="center"/>
    </xf>
    <xf numFmtId="177" fontId="47" fillId="2" borderId="53" xfId="5" applyNumberFormat="1" applyFont="1" applyFill="1" applyBorder="1" applyAlignment="1">
      <alignment horizontal="right" vertical="center"/>
    </xf>
    <xf numFmtId="177" fontId="47" fillId="2" borderId="54" xfId="5" applyNumberFormat="1" applyFont="1" applyFill="1" applyBorder="1" applyAlignment="1">
      <alignment horizontal="right" vertical="center"/>
    </xf>
    <xf numFmtId="0" fontId="42" fillId="0" borderId="59" xfId="0" applyFont="1" applyBorder="1" applyAlignment="1">
      <alignment vertical="center"/>
    </xf>
    <xf numFmtId="177" fontId="47" fillId="2" borderId="55" xfId="5" applyNumberFormat="1" applyFont="1" applyFill="1" applyBorder="1" applyAlignment="1">
      <alignment horizontal="right" vertical="center"/>
    </xf>
    <xf numFmtId="177" fontId="47" fillId="2" borderId="0" xfId="5" applyNumberFormat="1" applyFont="1" applyFill="1" applyBorder="1" applyAlignment="1">
      <alignment horizontal="right" vertical="center"/>
    </xf>
    <xf numFmtId="0" fontId="42" fillId="0" borderId="60" xfId="0" applyFont="1" applyBorder="1" applyAlignment="1">
      <alignment vertical="center"/>
    </xf>
    <xf numFmtId="0" fontId="3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180" fontId="38" fillId="0" borderId="0" xfId="0" applyNumberFormat="1" applyFont="1" applyAlignment="1">
      <alignment horizontal="center" vertical="center"/>
    </xf>
    <xf numFmtId="179" fontId="45" fillId="0" borderId="0" xfId="0" applyNumberFormat="1" applyFont="1" applyAlignment="1">
      <alignment horizontal="distributed" vertical="center" shrinkToFit="1"/>
    </xf>
    <xf numFmtId="0" fontId="45" fillId="0" borderId="0" xfId="0" applyFont="1" applyAlignment="1">
      <alignment horizontal="distributed" vertical="center"/>
    </xf>
    <xf numFmtId="0" fontId="45" fillId="0" borderId="0" xfId="0" applyFont="1" applyAlignment="1">
      <alignment vertical="center"/>
    </xf>
    <xf numFmtId="0" fontId="40" fillId="2" borderId="0" xfId="0" applyFont="1" applyFill="1" applyAlignment="1">
      <alignment horizontal="left" vertical="center"/>
    </xf>
    <xf numFmtId="0" fontId="40" fillId="2" borderId="1" xfId="0" applyFont="1" applyFill="1" applyBorder="1" applyAlignment="1">
      <alignment horizontal="left" vertical="center"/>
    </xf>
    <xf numFmtId="0" fontId="40" fillId="3" borderId="0" xfId="0" applyFont="1" applyFill="1" applyAlignment="1">
      <alignment horizontal="left" vertical="center"/>
    </xf>
    <xf numFmtId="0" fontId="42" fillId="5" borderId="0" xfId="0" applyFont="1" applyFill="1" applyAlignment="1">
      <alignment horizontal="left" vertical="center"/>
    </xf>
    <xf numFmtId="0" fontId="42" fillId="5" borderId="1" xfId="0" applyFont="1" applyFill="1" applyBorder="1" applyAlignment="1">
      <alignment horizontal="left" vertical="center"/>
    </xf>
    <xf numFmtId="0" fontId="41" fillId="2" borderId="1" xfId="0" applyFont="1" applyFill="1" applyBorder="1" applyAlignment="1">
      <alignment horizontal="center" vertical="center"/>
    </xf>
    <xf numFmtId="0" fontId="41" fillId="3" borderId="0" xfId="0" applyFont="1" applyFill="1" applyAlignment="1">
      <alignment horizontal="center" vertical="center"/>
    </xf>
    <xf numFmtId="0" fontId="41" fillId="3" borderId="1" xfId="0" applyFont="1" applyFill="1" applyBorder="1" applyAlignment="1">
      <alignment horizontal="center" vertical="center"/>
    </xf>
    <xf numFmtId="0" fontId="40" fillId="2" borderId="19" xfId="4" applyFont="1" applyFill="1" applyBorder="1" applyAlignment="1">
      <alignment vertical="center" wrapText="1"/>
    </xf>
    <xf numFmtId="0" fontId="42" fillId="0" borderId="19" xfId="0" applyFont="1" applyBorder="1" applyAlignment="1">
      <alignment vertical="center" wrapText="1"/>
    </xf>
    <xf numFmtId="0" fontId="42" fillId="0" borderId="20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45" fillId="0" borderId="0" xfId="0" applyFont="1" applyAlignment="1">
      <alignment vertical="top" wrapText="1"/>
    </xf>
    <xf numFmtId="0" fontId="45" fillId="0" borderId="0" xfId="0" applyFont="1" applyAlignment="1">
      <alignment vertical="top"/>
    </xf>
    <xf numFmtId="0" fontId="45" fillId="0" borderId="29" xfId="0" applyFont="1" applyBorder="1" applyAlignment="1">
      <alignment vertical="top"/>
    </xf>
    <xf numFmtId="0" fontId="38" fillId="0" borderId="0" xfId="0" applyFont="1" applyAlignment="1">
      <alignment horizontal="left" vertical="center" indent="2"/>
    </xf>
    <xf numFmtId="0" fontId="38" fillId="0" borderId="29" xfId="0" applyFont="1" applyBorder="1" applyAlignment="1">
      <alignment horizontal="left" vertical="center" indent="2"/>
    </xf>
    <xf numFmtId="0" fontId="41" fillId="2" borderId="0" xfId="4" applyFont="1" applyFill="1">
      <alignment vertical="center"/>
    </xf>
    <xf numFmtId="0" fontId="39" fillId="0" borderId="29" xfId="0" applyFont="1" applyBorder="1" applyAlignment="1">
      <alignment vertical="center"/>
    </xf>
    <xf numFmtId="0" fontId="41" fillId="2" borderId="22" xfId="4" applyFont="1" applyFill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41" fillId="2" borderId="28" xfId="4" applyFont="1" applyFill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0" fillId="0" borderId="29" xfId="0" applyBorder="1" applyAlignment="1">
      <alignment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41" fillId="4" borderId="35" xfId="0" applyFont="1" applyFill="1" applyBorder="1" applyAlignment="1">
      <alignment horizontal="center" vertical="center" shrinkToFit="1"/>
    </xf>
    <xf numFmtId="0" fontId="41" fillId="4" borderId="36" xfId="0" applyFont="1" applyFill="1" applyBorder="1" applyAlignment="1">
      <alignment horizontal="center" vertical="center" shrinkToFit="1"/>
    </xf>
    <xf numFmtId="0" fontId="41" fillId="4" borderId="72" xfId="0" applyFont="1" applyFill="1" applyBorder="1" applyAlignment="1">
      <alignment horizontal="center" vertical="center" shrinkToFit="1"/>
    </xf>
    <xf numFmtId="0" fontId="44" fillId="3" borderId="67" xfId="0" applyFont="1" applyFill="1" applyBorder="1" applyAlignment="1">
      <alignment horizontal="center" vertical="center" shrinkToFit="1"/>
    </xf>
    <xf numFmtId="0" fontId="39" fillId="3" borderId="73" xfId="0" applyFont="1" applyFill="1" applyBorder="1" applyAlignment="1">
      <alignment vertical="center"/>
    </xf>
    <xf numFmtId="38" fontId="41" fillId="4" borderId="6" xfId="2" applyFont="1" applyFill="1" applyBorder="1" applyAlignment="1">
      <alignment horizontal="right" vertical="center" shrinkToFit="1"/>
    </xf>
    <xf numFmtId="38" fontId="41" fillId="4" borderId="11" xfId="2" applyFont="1" applyFill="1" applyBorder="1" applyAlignment="1">
      <alignment horizontal="right" vertical="center" shrinkToFit="1"/>
    </xf>
    <xf numFmtId="9" fontId="41" fillId="4" borderId="71" xfId="1" applyFont="1" applyFill="1" applyBorder="1" applyAlignment="1">
      <alignment horizontal="center" vertical="center" shrinkToFit="1"/>
    </xf>
    <xf numFmtId="9" fontId="41" fillId="4" borderId="5" xfId="1" applyFont="1" applyFill="1" applyBorder="1" applyAlignment="1">
      <alignment horizontal="center" vertical="center" shrinkToFit="1"/>
    </xf>
    <xf numFmtId="0" fontId="44" fillId="3" borderId="22" xfId="0" applyFont="1" applyFill="1" applyBorder="1" applyAlignment="1">
      <alignment horizontal="center" vertical="center" shrinkToFit="1"/>
    </xf>
    <xf numFmtId="0" fontId="39" fillId="3" borderId="19" xfId="0" applyFont="1" applyFill="1" applyBorder="1" applyAlignment="1">
      <alignment vertical="center"/>
    </xf>
    <xf numFmtId="0" fontId="39" fillId="3" borderId="23" xfId="0" applyFont="1" applyFill="1" applyBorder="1" applyAlignment="1">
      <alignment vertical="center"/>
    </xf>
    <xf numFmtId="0" fontId="39" fillId="3" borderId="28" xfId="0" applyFont="1" applyFill="1" applyBorder="1" applyAlignment="1">
      <alignment vertical="center"/>
    </xf>
    <xf numFmtId="0" fontId="41" fillId="3" borderId="35" xfId="0" applyFont="1" applyFill="1" applyBorder="1" applyAlignment="1">
      <alignment horizontal="center" vertical="center" shrinkToFit="1"/>
    </xf>
    <xf numFmtId="38" fontId="41" fillId="3" borderId="35" xfId="2" applyFont="1" applyFill="1" applyBorder="1" applyAlignment="1">
      <alignment horizontal="right" vertical="center" shrinkToFit="1"/>
    </xf>
    <xf numFmtId="38" fontId="41" fillId="4" borderId="35" xfId="2" applyFont="1" applyFill="1" applyBorder="1" applyAlignment="1">
      <alignment horizontal="right" vertical="center" shrinkToFit="1"/>
    </xf>
    <xf numFmtId="9" fontId="41" fillId="4" borderId="34" xfId="1" applyFont="1" applyFill="1" applyBorder="1" applyAlignment="1">
      <alignment horizontal="center" vertical="center" shrinkToFit="1"/>
    </xf>
    <xf numFmtId="9" fontId="41" fillId="4" borderId="35" xfId="1" applyFont="1" applyFill="1" applyBorder="1" applyAlignment="1">
      <alignment horizontal="center" vertical="center" shrinkToFit="1"/>
    </xf>
    <xf numFmtId="38" fontId="41" fillId="4" borderId="26" xfId="2" applyFont="1" applyFill="1" applyBorder="1" applyAlignment="1">
      <alignment horizontal="right" vertical="center" shrinkToFit="1"/>
    </xf>
    <xf numFmtId="38" fontId="41" fillId="4" borderId="27" xfId="2" applyFont="1" applyFill="1" applyBorder="1" applyAlignment="1">
      <alignment horizontal="right" vertical="center" shrinkToFit="1"/>
    </xf>
  </cellXfs>
  <cellStyles count="6">
    <cellStyle name="パーセント" xfId="1" builtinId="5"/>
    <cellStyle name="桁区切り" xfId="2" builtinId="6"/>
    <cellStyle name="桁区切り 2" xfId="5" xr:uid="{B8E7DE4F-C38B-4357-B373-4197322BB04B}"/>
    <cellStyle name="標準" xfId="0" builtinId="0"/>
    <cellStyle name="標準 2" xfId="3" xr:uid="{00000000-0005-0000-0000-000004000000}"/>
    <cellStyle name="標準 3" xfId="4" xr:uid="{F1CD0B0A-6038-4E3B-A399-13DD13236C81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85725</xdr:colOff>
      <xdr:row>6</xdr:row>
      <xdr:rowOff>28575</xdr:rowOff>
    </xdr:from>
    <xdr:to>
      <xdr:col>58</xdr:col>
      <xdr:colOff>38100</xdr:colOff>
      <xdr:row>9</xdr:row>
      <xdr:rowOff>0</xdr:rowOff>
    </xdr:to>
    <xdr:pic>
      <xdr:nvPicPr>
        <xdr:cNvPr id="6201" name="図 1">
          <a:extLst>
            <a:ext uri="{FF2B5EF4-FFF2-40B4-BE49-F238E27FC236}">
              <a16:creationId xmlns:a16="http://schemas.microsoft.com/office/drawing/2014/main" id="{3575D822-EC7D-4536-A590-5BDDC97FB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1057275"/>
          <a:ext cx="571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40940</xdr:colOff>
      <xdr:row>1</xdr:row>
      <xdr:rowOff>160919</xdr:rowOff>
    </xdr:from>
    <xdr:to>
      <xdr:col>39</xdr:col>
      <xdr:colOff>182454</xdr:colOff>
      <xdr:row>1</xdr:row>
      <xdr:rowOff>160919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E0A0FD7-F3D5-4010-A81F-94DFB794BA49}"/>
            </a:ext>
          </a:extLst>
        </xdr:cNvPr>
        <xdr:cNvCxnSpPr/>
      </xdr:nvCxnSpPr>
      <xdr:spPr>
        <a:xfrm>
          <a:off x="3241340" y="332369"/>
          <a:ext cx="3141889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85725</xdr:colOff>
      <xdr:row>6</xdr:row>
      <xdr:rowOff>28575</xdr:rowOff>
    </xdr:from>
    <xdr:to>
      <xdr:col>58</xdr:col>
      <xdr:colOff>38100</xdr:colOff>
      <xdr:row>9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9AB12AA-7812-4F81-8C3A-5BD491078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1057275"/>
          <a:ext cx="571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40940</xdr:colOff>
      <xdr:row>1</xdr:row>
      <xdr:rowOff>160919</xdr:rowOff>
    </xdr:from>
    <xdr:to>
      <xdr:col>39</xdr:col>
      <xdr:colOff>182454</xdr:colOff>
      <xdr:row>1</xdr:row>
      <xdr:rowOff>160919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CAF9CA5-4AC2-4A19-A1A3-DE76E07C15A7}"/>
            </a:ext>
          </a:extLst>
        </xdr:cNvPr>
        <xdr:cNvCxnSpPr/>
      </xdr:nvCxnSpPr>
      <xdr:spPr>
        <a:xfrm>
          <a:off x="3241340" y="332369"/>
          <a:ext cx="3922939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117152</xdr:colOff>
      <xdr:row>6</xdr:row>
      <xdr:rowOff>149752</xdr:rowOff>
    </xdr:from>
    <xdr:to>
      <xdr:col>20</xdr:col>
      <xdr:colOff>94739</xdr:colOff>
      <xdr:row>7</xdr:row>
      <xdr:rowOff>266905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A16E76B-BF60-43E5-A9A3-CC01A99EC2F0}"/>
            </a:ext>
          </a:extLst>
        </xdr:cNvPr>
        <xdr:cNvSpPr/>
      </xdr:nvSpPr>
      <xdr:spPr>
        <a:xfrm>
          <a:off x="2472425" y="14523843"/>
          <a:ext cx="9398678" cy="428880"/>
        </a:xfrm>
        <a:prstGeom prst="wedgeRoundRectCallout">
          <a:avLst>
            <a:gd name="adj1" fmla="val -19636"/>
            <a:gd name="adj2" fmla="val 213352"/>
            <a:gd name="adj3" fmla="val 16667"/>
          </a:avLst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現場名（工事名）をお願いします</a:t>
          </a:r>
          <a:r>
            <a:rPr kumimoji="1" lang="en-US" altLang="ja-JP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kumimoji="1"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70</xdr:col>
      <xdr:colOff>24653</xdr:colOff>
      <xdr:row>17</xdr:row>
      <xdr:rowOff>266699</xdr:rowOff>
    </xdr:from>
    <xdr:to>
      <xdr:col>91</xdr:col>
      <xdr:colOff>1</xdr:colOff>
      <xdr:row>20</xdr:row>
      <xdr:rowOff>219632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4130ECBF-A1E1-47EB-930E-A7A3FEE966D1}"/>
            </a:ext>
          </a:extLst>
        </xdr:cNvPr>
        <xdr:cNvSpPr/>
      </xdr:nvSpPr>
      <xdr:spPr>
        <a:xfrm>
          <a:off x="38886653" y="20269199"/>
          <a:ext cx="3975848" cy="1896033"/>
        </a:xfrm>
        <a:prstGeom prst="wedgeRoundRectCallout">
          <a:avLst>
            <a:gd name="adj1" fmla="val -62384"/>
            <a:gd name="adj2" fmla="val 104022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/>
            <a:t>行ごとに課税・非課税を指定願います</a:t>
          </a:r>
          <a:r>
            <a:rPr kumimoji="1" lang="ja-JP" altLang="en-US" sz="1200"/>
            <a:t>。</a:t>
          </a:r>
        </a:p>
      </xdr:txBody>
    </xdr:sp>
    <xdr:clientData/>
  </xdr:twoCellAnchor>
  <xdr:twoCellAnchor>
    <xdr:from>
      <xdr:col>70</xdr:col>
      <xdr:colOff>81642</xdr:colOff>
      <xdr:row>31</xdr:row>
      <xdr:rowOff>544286</xdr:rowOff>
    </xdr:from>
    <xdr:to>
      <xdr:col>95</xdr:col>
      <xdr:colOff>38099</xdr:colOff>
      <xdr:row>35</xdr:row>
      <xdr:rowOff>533400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3393D34-D98D-4502-BD76-76C66BECEF31}"/>
            </a:ext>
          </a:extLst>
        </xdr:cNvPr>
        <xdr:cNvSpPr/>
      </xdr:nvSpPr>
      <xdr:spPr>
        <a:xfrm>
          <a:off x="38943642" y="29614586"/>
          <a:ext cx="4718957" cy="2579914"/>
        </a:xfrm>
        <a:prstGeom prst="wedgeRoundRectCallout">
          <a:avLst>
            <a:gd name="adj1" fmla="val -263260"/>
            <a:gd name="adj2" fmla="val 52228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/>
            <a:t>値引きが発生する場合は端数調整欄に記入願います。</a:t>
          </a:r>
        </a:p>
      </xdr:txBody>
    </xdr:sp>
    <xdr:clientData/>
  </xdr:twoCellAnchor>
  <xdr:twoCellAnchor>
    <xdr:from>
      <xdr:col>3</xdr:col>
      <xdr:colOff>423800</xdr:colOff>
      <xdr:row>23</xdr:row>
      <xdr:rowOff>152400</xdr:rowOff>
    </xdr:from>
    <xdr:to>
      <xdr:col>29</xdr:col>
      <xdr:colOff>38099</xdr:colOff>
      <xdr:row>27</xdr:row>
      <xdr:rowOff>365661</xdr:rowOff>
    </xdr:to>
    <xdr:sp macro="" textlink="">
      <xdr:nvSpPr>
        <xdr:cNvPr id="10" name="フローチャート: 代替処理 9">
          <a:extLst>
            <a:ext uri="{FF2B5EF4-FFF2-40B4-BE49-F238E27FC236}">
              <a16:creationId xmlns:a16="http://schemas.microsoft.com/office/drawing/2014/main" id="{C93205FD-056E-4B80-80D8-D65E03B16B52}"/>
            </a:ext>
          </a:extLst>
        </xdr:cNvPr>
        <xdr:cNvSpPr/>
      </xdr:nvSpPr>
      <xdr:spPr>
        <a:xfrm>
          <a:off x="2138300" y="24041100"/>
          <a:ext cx="14473299" cy="2804061"/>
        </a:xfrm>
        <a:prstGeom prst="flowChartAlternateProcess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6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en-US" altLang="ja-JP" sz="6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                  </a:t>
          </a:r>
          <a:r>
            <a:rPr kumimoji="1" lang="ja-JP" altLang="en-US" sz="6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内容を記入願います。</a:t>
          </a:r>
          <a:endParaRPr kumimoji="1" lang="ja-JP" altLang="en-US" sz="6000"/>
        </a:p>
      </xdr:txBody>
    </xdr:sp>
    <xdr:clientData/>
  </xdr:twoCellAnchor>
  <xdr:twoCellAnchor>
    <xdr:from>
      <xdr:col>34</xdr:col>
      <xdr:colOff>508906</xdr:colOff>
      <xdr:row>19</xdr:row>
      <xdr:rowOff>228600</xdr:rowOff>
    </xdr:from>
    <xdr:to>
      <xdr:col>38</xdr:col>
      <xdr:colOff>114299</xdr:colOff>
      <xdr:row>32</xdr:row>
      <xdr:rowOff>530679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C3B248CD-5CC2-49DD-902D-67C31BE70849}"/>
            </a:ext>
          </a:extLst>
        </xdr:cNvPr>
        <xdr:cNvSpPr/>
      </xdr:nvSpPr>
      <xdr:spPr>
        <a:xfrm>
          <a:off x="19939906" y="21526500"/>
          <a:ext cx="1891393" cy="8722179"/>
        </a:xfrm>
        <a:prstGeom prst="roundRect">
          <a:avLst/>
        </a:prstGeom>
        <a:solidFill>
          <a:sysClr val="window" lastClr="FFFFFF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97972</xdr:colOff>
      <xdr:row>24</xdr:row>
      <xdr:rowOff>604158</xdr:rowOff>
    </xdr:from>
    <xdr:to>
      <xdr:col>37</xdr:col>
      <xdr:colOff>125187</xdr:colOff>
      <xdr:row>29</xdr:row>
      <xdr:rowOff>609600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8A9DBD-2E54-4BEC-A18B-B42A0A3CC586}"/>
            </a:ext>
          </a:extLst>
        </xdr:cNvPr>
        <xdr:cNvSpPr txBox="1"/>
      </xdr:nvSpPr>
      <xdr:spPr>
        <a:xfrm>
          <a:off x="20100472" y="25140558"/>
          <a:ext cx="1170215" cy="32439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4000"/>
            <a:t>入力不要</a:t>
          </a:r>
        </a:p>
      </xdr:txBody>
    </xdr:sp>
    <xdr:clientData/>
  </xdr:twoCellAnchor>
  <xdr:twoCellAnchor>
    <xdr:from>
      <xdr:col>39</xdr:col>
      <xdr:colOff>419100</xdr:colOff>
      <xdr:row>20</xdr:row>
      <xdr:rowOff>38100</xdr:rowOff>
    </xdr:from>
    <xdr:to>
      <xdr:col>43</xdr:col>
      <xdr:colOff>38100</xdr:colOff>
      <xdr:row>32</xdr:row>
      <xdr:rowOff>533400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85B86367-A0F8-4485-AD8C-67B21ED97F58}"/>
            </a:ext>
          </a:extLst>
        </xdr:cNvPr>
        <xdr:cNvSpPr/>
      </xdr:nvSpPr>
      <xdr:spPr>
        <a:xfrm>
          <a:off x="22707600" y="21983700"/>
          <a:ext cx="1905000" cy="8267700"/>
        </a:xfrm>
        <a:prstGeom prst="round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38101</xdr:colOff>
      <xdr:row>21</xdr:row>
      <xdr:rowOff>424543</xdr:rowOff>
    </xdr:from>
    <xdr:to>
      <xdr:col>42</xdr:col>
      <xdr:colOff>356509</xdr:colOff>
      <xdr:row>31</xdr:row>
      <xdr:rowOff>356507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987B324-5742-4368-B551-2777A7B1F649}"/>
            </a:ext>
          </a:extLst>
        </xdr:cNvPr>
        <xdr:cNvSpPr txBox="1"/>
      </xdr:nvSpPr>
      <xdr:spPr>
        <a:xfrm>
          <a:off x="22898101" y="23017843"/>
          <a:ext cx="1461408" cy="6408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3600"/>
            <a:t>前月までの請求累計を記入願います</a:t>
          </a:r>
        </a:p>
      </xdr:txBody>
    </xdr:sp>
    <xdr:clientData/>
  </xdr:twoCellAnchor>
  <xdr:twoCellAnchor>
    <xdr:from>
      <xdr:col>47</xdr:col>
      <xdr:colOff>103415</xdr:colOff>
      <xdr:row>20</xdr:row>
      <xdr:rowOff>266700</xdr:rowOff>
    </xdr:from>
    <xdr:to>
      <xdr:col>62</xdr:col>
      <xdr:colOff>381000</xdr:colOff>
      <xdr:row>32</xdr:row>
      <xdr:rowOff>250373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F132F530-1B33-407A-B7D7-35D06B29E00A}"/>
            </a:ext>
          </a:extLst>
        </xdr:cNvPr>
        <xdr:cNvSpPr/>
      </xdr:nvSpPr>
      <xdr:spPr>
        <a:xfrm>
          <a:off x="26963915" y="22212300"/>
          <a:ext cx="8850085" cy="7756073"/>
        </a:xfrm>
        <a:prstGeom prst="roundRect">
          <a:avLst/>
        </a:prstGeom>
        <a:solidFill>
          <a:sysClr val="window" lastClr="FFFFFF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457200</xdr:colOff>
      <xdr:row>11</xdr:row>
      <xdr:rowOff>114300</xdr:rowOff>
    </xdr:from>
    <xdr:to>
      <xdr:col>36</xdr:col>
      <xdr:colOff>533400</xdr:colOff>
      <xdr:row>14</xdr:row>
      <xdr:rowOff>419100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1DAF1B69-5F1A-4669-BA97-A71B909E421F}"/>
            </a:ext>
          </a:extLst>
        </xdr:cNvPr>
        <xdr:cNvSpPr/>
      </xdr:nvSpPr>
      <xdr:spPr>
        <a:xfrm>
          <a:off x="16459200" y="17526000"/>
          <a:ext cx="4648200" cy="1409700"/>
        </a:xfrm>
        <a:prstGeom prst="wedgeRoundRectCallout">
          <a:avLst>
            <a:gd name="adj1" fmla="val 149433"/>
            <a:gd name="adj2" fmla="val 216382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/>
            <a:t>工事出来の進捗率を記入願います</a:t>
          </a:r>
          <a:r>
            <a:rPr kumimoji="1" lang="ja-JP" altLang="en-US" sz="1600"/>
            <a:t>。</a:t>
          </a:r>
          <a:endParaRPr kumimoji="1" lang="en-US" altLang="ja-JP" sz="16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242207</xdr:colOff>
      <xdr:row>24</xdr:row>
      <xdr:rowOff>386444</xdr:rowOff>
    </xdr:from>
    <xdr:to>
      <xdr:col>55</xdr:col>
      <xdr:colOff>92528</xdr:colOff>
      <xdr:row>31</xdr:row>
      <xdr:rowOff>234042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5EBE3A8-67D3-4875-9914-44E9BB88DB64}"/>
            </a:ext>
          </a:extLst>
        </xdr:cNvPr>
        <xdr:cNvSpPr txBox="1"/>
      </xdr:nvSpPr>
      <xdr:spPr>
        <a:xfrm>
          <a:off x="28817207" y="24922844"/>
          <a:ext cx="2707821" cy="4381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4000"/>
            <a:t>入力不要</a:t>
          </a:r>
        </a:p>
      </xdr:txBody>
    </xdr:sp>
    <xdr:clientData/>
  </xdr:twoCellAnchor>
  <xdr:twoCellAnchor editAs="oneCell">
    <xdr:from>
      <xdr:col>61</xdr:col>
      <xdr:colOff>12757</xdr:colOff>
      <xdr:row>6</xdr:row>
      <xdr:rowOff>134427</xdr:rowOff>
    </xdr:from>
    <xdr:to>
      <xdr:col>61</xdr:col>
      <xdr:colOff>543110</xdr:colOff>
      <xdr:row>7</xdr:row>
      <xdr:rowOff>291591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825DFA6-0F9A-4EBC-A69C-55A4CCA28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2532" y="991677"/>
          <a:ext cx="519219" cy="452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61</xdr:col>
      <xdr:colOff>12757</xdr:colOff>
      <xdr:row>53</xdr:row>
      <xdr:rowOff>134427</xdr:rowOff>
    </xdr:from>
    <xdr:ext cx="530353" cy="468891"/>
    <xdr:pic>
      <xdr:nvPicPr>
        <xdr:cNvPr id="9" name="図 8">
          <a:extLst>
            <a:ext uri="{FF2B5EF4-FFF2-40B4-BE49-F238E27FC236}">
              <a16:creationId xmlns:a16="http://schemas.microsoft.com/office/drawing/2014/main" id="{35BE1060-C776-49C7-9FF7-F71BCE164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30666" y="14508518"/>
          <a:ext cx="530353" cy="468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</sheetPr>
  <dimension ref="A1:AM37"/>
  <sheetViews>
    <sheetView tabSelected="1" workbookViewId="0">
      <selection activeCell="AY9" sqref="AY9"/>
    </sheetView>
  </sheetViews>
  <sheetFormatPr defaultColWidth="2.375" defaultRowHeight="18.75" x14ac:dyDescent="0.15"/>
  <cols>
    <col min="1" max="16384" width="2.375" style="3"/>
  </cols>
  <sheetData>
    <row r="1" spans="1:39" s="29" customFormat="1" ht="18" customHeight="1" x14ac:dyDescent="0.15"/>
    <row r="2" spans="1:39" s="29" customFormat="1" ht="18" customHeight="1" x14ac:dyDescent="0.15">
      <c r="A2" s="93" t="s">
        <v>90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4"/>
      <c r="M2" s="94"/>
      <c r="N2" s="94"/>
      <c r="O2" s="94"/>
      <c r="P2" s="94"/>
      <c r="Q2" s="94"/>
      <c r="R2" s="94"/>
    </row>
    <row r="3" spans="1:39" ht="18" customHeight="1" x14ac:dyDescent="0.15">
      <c r="A3" s="31"/>
      <c r="C3" s="3" t="s">
        <v>82</v>
      </c>
      <c r="E3" s="48" t="s">
        <v>91</v>
      </c>
      <c r="F3" s="48"/>
      <c r="G3" s="48"/>
      <c r="H3" s="48"/>
      <c r="I3" s="48"/>
      <c r="J3" s="48"/>
      <c r="K3" s="48"/>
      <c r="L3" s="48"/>
    </row>
    <row r="4" spans="1:39" s="29" customFormat="1" ht="18" customHeight="1" thickBot="1" x14ac:dyDescent="0.2"/>
    <row r="5" spans="1:39" ht="18" customHeight="1" thickBot="1" x14ac:dyDescent="0.2">
      <c r="B5" s="104"/>
      <c r="C5" s="104"/>
      <c r="D5" s="104"/>
      <c r="E5" s="104"/>
      <c r="F5" s="104" t="s">
        <v>84</v>
      </c>
      <c r="G5" s="104"/>
      <c r="H5" s="104"/>
      <c r="I5" s="104"/>
      <c r="J5" s="104"/>
      <c r="K5" s="104"/>
      <c r="L5" s="108" t="s">
        <v>81</v>
      </c>
      <c r="M5" s="108"/>
      <c r="N5" s="108"/>
      <c r="O5" s="109"/>
      <c r="P5" s="105"/>
      <c r="Q5" s="106"/>
      <c r="R5" s="106"/>
      <c r="S5" s="106"/>
      <c r="T5" s="106"/>
      <c r="U5" s="107"/>
      <c r="W5" s="3" t="s">
        <v>29</v>
      </c>
      <c r="Z5" s="30"/>
      <c r="AA5" s="30"/>
      <c r="AB5" s="30"/>
      <c r="AC5" s="30"/>
      <c r="AD5" s="30"/>
      <c r="AE5" s="30"/>
    </row>
    <row r="6" spans="1:39" ht="18" customHeight="1" thickBot="1" x14ac:dyDescent="0.2"/>
    <row r="7" spans="1:39" ht="18" customHeight="1" thickBot="1" x14ac:dyDescent="0.2">
      <c r="A7" s="81" t="s">
        <v>30</v>
      </c>
      <c r="B7" s="82"/>
      <c r="C7" s="82"/>
      <c r="D7" s="82"/>
      <c r="E7" s="82"/>
      <c r="F7" s="82"/>
      <c r="G7" s="83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</row>
    <row r="8" spans="1:39" ht="18" customHeight="1" thickBot="1" x14ac:dyDescent="0.2">
      <c r="A8" s="81" t="s">
        <v>31</v>
      </c>
      <c r="B8" s="82"/>
      <c r="C8" s="82"/>
      <c r="D8" s="82"/>
      <c r="E8" s="82"/>
      <c r="F8" s="82"/>
      <c r="G8" s="83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</row>
    <row r="9" spans="1:39" ht="18" customHeight="1" thickBot="1" x14ac:dyDescent="0.2">
      <c r="A9" s="81" t="s">
        <v>32</v>
      </c>
      <c r="B9" s="82"/>
      <c r="C9" s="82"/>
      <c r="D9" s="82"/>
      <c r="E9" s="82"/>
      <c r="F9" s="82"/>
      <c r="G9" s="83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</row>
    <row r="10" spans="1:39" ht="18" customHeight="1" thickBot="1" x14ac:dyDescent="0.2">
      <c r="A10" s="81" t="s">
        <v>33</v>
      </c>
      <c r="B10" s="82"/>
      <c r="C10" s="82"/>
      <c r="D10" s="82"/>
      <c r="E10" s="82"/>
      <c r="F10" s="82"/>
      <c r="G10" s="83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32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</row>
    <row r="11" spans="1:39" ht="18" customHeight="1" thickBot="1" x14ac:dyDescent="0.2">
      <c r="A11" s="84" t="s">
        <v>34</v>
      </c>
      <c r="B11" s="85"/>
      <c r="C11" s="85"/>
      <c r="D11" s="85"/>
      <c r="E11" s="85"/>
      <c r="F11" s="85"/>
      <c r="G11" s="86"/>
      <c r="H11" s="99" t="s">
        <v>35</v>
      </c>
      <c r="I11" s="99"/>
      <c r="J11" s="99"/>
      <c r="K11" s="99"/>
      <c r="L11" s="99"/>
      <c r="M11" s="99"/>
      <c r="N11" s="99"/>
      <c r="O11" s="95"/>
      <c r="P11" s="95"/>
      <c r="Q11" s="95"/>
      <c r="R11" s="95"/>
      <c r="S11" s="95"/>
      <c r="T11" s="95"/>
      <c r="U11" s="95"/>
      <c r="V11" s="95"/>
      <c r="W11" s="95"/>
      <c r="X11" s="99" t="s">
        <v>88</v>
      </c>
      <c r="Y11" s="99"/>
      <c r="Z11" s="99"/>
      <c r="AA11" s="99"/>
      <c r="AB11" s="99"/>
      <c r="AC11" s="99"/>
      <c r="AD11" s="99"/>
      <c r="AE11" s="95"/>
      <c r="AF11" s="95"/>
      <c r="AG11" s="95"/>
      <c r="AH11" s="95"/>
      <c r="AI11" s="95"/>
      <c r="AJ11" s="95"/>
      <c r="AK11" s="95"/>
      <c r="AL11" s="95"/>
      <c r="AM11" s="95"/>
    </row>
    <row r="12" spans="1:39" ht="18" customHeight="1" thickBot="1" x14ac:dyDescent="0.2">
      <c r="A12" s="87"/>
      <c r="B12" s="88"/>
      <c r="C12" s="88"/>
      <c r="D12" s="88"/>
      <c r="E12" s="88"/>
      <c r="F12" s="88"/>
      <c r="G12" s="89"/>
      <c r="H12" s="99" t="s">
        <v>36</v>
      </c>
      <c r="I12" s="99"/>
      <c r="J12" s="99"/>
      <c r="K12" s="99"/>
      <c r="L12" s="99"/>
      <c r="M12" s="99"/>
      <c r="N12" s="99"/>
      <c r="O12" s="95"/>
      <c r="P12" s="95"/>
      <c r="Q12" s="95"/>
      <c r="R12" s="95"/>
      <c r="S12" s="95"/>
      <c r="T12" s="95"/>
      <c r="U12" s="95"/>
      <c r="V12" s="95"/>
      <c r="W12" s="95"/>
      <c r="X12" s="99" t="s">
        <v>89</v>
      </c>
      <c r="Y12" s="99"/>
      <c r="Z12" s="99"/>
      <c r="AA12" s="99"/>
      <c r="AB12" s="99"/>
      <c r="AC12" s="99"/>
      <c r="AD12" s="99"/>
      <c r="AE12" s="100"/>
      <c r="AF12" s="100"/>
      <c r="AG12" s="100"/>
      <c r="AH12" s="100"/>
      <c r="AI12" s="100"/>
      <c r="AJ12" s="100"/>
      <c r="AK12" s="100"/>
      <c r="AL12" s="100"/>
      <c r="AM12" s="100"/>
    </row>
    <row r="13" spans="1:39" ht="18" customHeight="1" thickBot="1" x14ac:dyDescent="0.2">
      <c r="A13" s="90"/>
      <c r="B13" s="91"/>
      <c r="C13" s="91"/>
      <c r="D13" s="91"/>
      <c r="E13" s="91"/>
      <c r="F13" s="91"/>
      <c r="G13" s="92"/>
      <c r="H13" s="99" t="s">
        <v>37</v>
      </c>
      <c r="I13" s="99"/>
      <c r="J13" s="99"/>
      <c r="K13" s="99"/>
      <c r="L13" s="99"/>
      <c r="M13" s="99"/>
      <c r="N13" s="99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</row>
    <row r="14" spans="1:39" ht="18" customHeight="1" thickBot="1" x14ac:dyDescent="0.2">
      <c r="A14" s="101" t="s">
        <v>96</v>
      </c>
      <c r="B14" s="102"/>
      <c r="C14" s="102"/>
      <c r="D14" s="102"/>
      <c r="E14" s="102"/>
      <c r="F14" s="102"/>
      <c r="G14" s="103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</row>
    <row r="15" spans="1:39" ht="18" customHeight="1" thickBot="1" x14ac:dyDescent="0.2"/>
    <row r="16" spans="1:39" ht="18" customHeight="1" thickBot="1" x14ac:dyDescent="0.2">
      <c r="A16" s="81" t="s">
        <v>38</v>
      </c>
      <c r="B16" s="82"/>
      <c r="C16" s="82"/>
      <c r="D16" s="82"/>
      <c r="E16" s="82"/>
      <c r="F16" s="82"/>
      <c r="G16" s="83"/>
      <c r="H16" s="96"/>
      <c r="I16" s="97"/>
      <c r="J16" s="97"/>
      <c r="K16" s="97"/>
      <c r="L16" s="97"/>
      <c r="M16" s="97"/>
      <c r="N16" s="97"/>
      <c r="O16" s="97"/>
      <c r="P16" s="97"/>
      <c r="Q16" s="98"/>
      <c r="R16" s="34"/>
      <c r="S16" s="35"/>
      <c r="T16" s="35"/>
      <c r="U16" s="35"/>
      <c r="V16" s="35"/>
      <c r="W16" s="35"/>
    </row>
    <row r="17" spans="1:39" ht="18" customHeight="1" x14ac:dyDescent="0.15">
      <c r="A17" s="55"/>
      <c r="B17" s="55"/>
      <c r="C17" s="55"/>
      <c r="D17" s="55"/>
      <c r="E17" s="55"/>
      <c r="F17" s="55"/>
      <c r="G17" s="55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35"/>
      <c r="S17" s="35"/>
      <c r="T17" s="35"/>
      <c r="U17" s="35"/>
      <c r="V17" s="35"/>
      <c r="W17" s="35"/>
    </row>
    <row r="18" spans="1:39" ht="18" customHeight="1" x14ac:dyDescent="0.15">
      <c r="A18" s="55"/>
      <c r="B18" s="55"/>
      <c r="C18" s="55"/>
      <c r="D18" s="55"/>
      <c r="E18" s="55"/>
      <c r="F18" s="55"/>
      <c r="G18" s="55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35"/>
      <c r="S18" s="35"/>
      <c r="T18" s="35"/>
      <c r="U18" s="35"/>
      <c r="V18" s="35"/>
      <c r="W18" s="35"/>
    </row>
    <row r="19" spans="1:39" s="29" customFormat="1" ht="18" customHeight="1" x14ac:dyDescent="0.15">
      <c r="A19" s="93" t="s">
        <v>87</v>
      </c>
      <c r="B19" s="93"/>
      <c r="C19" s="93"/>
      <c r="D19" s="93"/>
      <c r="E19" s="93"/>
      <c r="F19" s="93"/>
      <c r="G19" s="93"/>
      <c r="H19" s="93"/>
      <c r="I19" s="93"/>
      <c r="J19" s="93"/>
      <c r="K19" s="94"/>
      <c r="L19" s="94"/>
      <c r="M19" s="94"/>
      <c r="N19" s="94"/>
      <c r="O19" s="94"/>
      <c r="P19" s="94"/>
      <c r="Q19" s="94"/>
      <c r="R19" s="94"/>
    </row>
    <row r="20" spans="1:39" s="29" customFormat="1" ht="18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1"/>
      <c r="L20" s="1"/>
      <c r="M20" s="1"/>
      <c r="N20" s="1"/>
      <c r="O20" s="1"/>
      <c r="P20" s="1"/>
      <c r="Q20" s="1"/>
      <c r="R20" s="1"/>
    </row>
    <row r="21" spans="1:39" ht="18" customHeight="1" x14ac:dyDescent="0.15">
      <c r="A21" s="31"/>
      <c r="C21" s="3" t="s">
        <v>82</v>
      </c>
      <c r="E21" s="3" t="s">
        <v>101</v>
      </c>
      <c r="O21" s="53"/>
      <c r="P21" s="53"/>
      <c r="Q21" s="53"/>
      <c r="R21" s="53"/>
      <c r="S21" s="53"/>
      <c r="T21" s="53"/>
      <c r="U21" s="53"/>
    </row>
    <row r="22" spans="1:39" ht="18" customHeight="1" x14ac:dyDescent="0.15">
      <c r="F22" s="54" t="s">
        <v>92</v>
      </c>
      <c r="G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</row>
    <row r="23" spans="1:39" ht="18" customHeight="1" x14ac:dyDescent="0.15">
      <c r="A23" s="31"/>
      <c r="E23" s="3" t="s">
        <v>102</v>
      </c>
      <c r="F23" s="54"/>
      <c r="O23" s="53"/>
      <c r="P23" s="53"/>
      <c r="Q23" s="53"/>
      <c r="R23" s="53"/>
      <c r="S23" s="53"/>
      <c r="T23" s="53"/>
      <c r="U23" s="53"/>
    </row>
    <row r="24" spans="1:39" ht="18" customHeight="1" x14ac:dyDescent="0.15">
      <c r="A24" s="31"/>
      <c r="F24" s="54" t="s">
        <v>103</v>
      </c>
      <c r="O24" s="53"/>
      <c r="P24" s="53"/>
      <c r="Q24" s="53"/>
      <c r="R24" s="53"/>
      <c r="S24" s="53"/>
      <c r="T24" s="53"/>
      <c r="U24" s="53"/>
    </row>
    <row r="25" spans="1:39" ht="18" customHeight="1" x14ac:dyDescent="0.15">
      <c r="A25" s="31"/>
      <c r="F25" s="54"/>
      <c r="O25" s="53"/>
      <c r="P25" s="53"/>
      <c r="Q25" s="53"/>
      <c r="R25" s="53"/>
      <c r="S25" s="53"/>
      <c r="T25" s="53"/>
      <c r="U25" s="53"/>
    </row>
    <row r="26" spans="1:39" ht="18" customHeight="1" x14ac:dyDescent="0.15">
      <c r="A26" s="31"/>
      <c r="C26" s="3" t="s">
        <v>83</v>
      </c>
      <c r="E26" s="53" t="s">
        <v>93</v>
      </c>
      <c r="F26" s="53"/>
      <c r="G26" s="53"/>
      <c r="H26" s="53"/>
      <c r="I26" s="53"/>
      <c r="J26" s="53"/>
      <c r="K26" s="53"/>
      <c r="L26" s="53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</row>
    <row r="27" spans="1:39" ht="18" customHeight="1" x14ac:dyDescent="0.15">
      <c r="A27" s="31"/>
      <c r="F27" s="54" t="s">
        <v>104</v>
      </c>
      <c r="M27" s="53"/>
      <c r="N27" s="53"/>
      <c r="O27" s="53"/>
      <c r="P27" s="53"/>
      <c r="Q27" s="53"/>
      <c r="R27" s="53"/>
      <c r="S27" s="53"/>
      <c r="T27" s="53"/>
    </row>
    <row r="28" spans="1:39" ht="18" customHeight="1" x14ac:dyDescent="0.15">
      <c r="F28" s="54"/>
    </row>
    <row r="29" spans="1:39" ht="18" customHeight="1" x14ac:dyDescent="0.15">
      <c r="C29" s="3" t="s">
        <v>94</v>
      </c>
    </row>
    <row r="30" spans="1:39" ht="18" customHeight="1" x14ac:dyDescent="0.15"/>
    <row r="31" spans="1:39" ht="18" customHeight="1" x14ac:dyDescent="0.15"/>
    <row r="32" spans="1:39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</sheetData>
  <protectedRanges>
    <protectedRange sqref="AE12:AM12" name="範囲8"/>
    <protectedRange sqref="AE11:AM11" name="範囲7"/>
    <protectedRange sqref="H10:AM10" name="範囲4"/>
    <protectedRange sqref="H9:AM9" name="範囲3"/>
    <protectedRange sqref="H8:AM8" name="範囲2"/>
    <protectedRange sqref="H7:AM7" name="範囲1"/>
    <protectedRange sqref="O11:W11" name="範囲5"/>
    <protectedRange sqref="O12:W12" name="範囲6"/>
    <protectedRange sqref="O13:AM13" name="範囲9"/>
    <protectedRange sqref="H14" name="範囲1_2"/>
  </protectedRanges>
  <mergeCells count="29">
    <mergeCell ref="A14:G14"/>
    <mergeCell ref="H14:W14"/>
    <mergeCell ref="B5:E5"/>
    <mergeCell ref="F5:K5"/>
    <mergeCell ref="A7:G7"/>
    <mergeCell ref="H7:AM7"/>
    <mergeCell ref="P5:U5"/>
    <mergeCell ref="L5:O5"/>
    <mergeCell ref="H9:AM9"/>
    <mergeCell ref="A10:G10"/>
    <mergeCell ref="H10:W10"/>
    <mergeCell ref="A8:G8"/>
    <mergeCell ref="H8:AM8"/>
    <mergeCell ref="A16:G16"/>
    <mergeCell ref="A11:G13"/>
    <mergeCell ref="A2:R2"/>
    <mergeCell ref="A19:R19"/>
    <mergeCell ref="O13:AM13"/>
    <mergeCell ref="H16:Q16"/>
    <mergeCell ref="H11:N11"/>
    <mergeCell ref="O11:W11"/>
    <mergeCell ref="X11:AD11"/>
    <mergeCell ref="AE11:AM11"/>
    <mergeCell ref="H12:N12"/>
    <mergeCell ref="O12:W12"/>
    <mergeCell ref="X12:AD12"/>
    <mergeCell ref="AE12:AM12"/>
    <mergeCell ref="H13:N13"/>
    <mergeCell ref="A9:G9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AX216"/>
  <sheetViews>
    <sheetView view="pageBreakPreview" zoomScale="85" zoomScaleNormal="100" zoomScaleSheetLayoutView="85" workbookViewId="0">
      <selection activeCell="D189" sqref="D189:X190"/>
    </sheetView>
  </sheetViews>
  <sheetFormatPr defaultRowHeight="13.5" x14ac:dyDescent="0.15"/>
  <cols>
    <col min="1" max="50" width="2.625" customWidth="1"/>
  </cols>
  <sheetData>
    <row r="1" spans="1:50" ht="14.1" customHeight="1" x14ac:dyDescent="0.15">
      <c r="A1" s="219" t="s">
        <v>66</v>
      </c>
      <c r="B1" s="219"/>
      <c r="C1" s="113" t="str">
        <f>IF('手順1＜御社会社情報入力＞'!$H$16="","",SUM('手順1＜御社会社情報入力＞'!$H$16))</f>
        <v/>
      </c>
      <c r="D1" s="114"/>
      <c r="E1" s="114"/>
      <c r="F1" s="114"/>
      <c r="G1" s="114"/>
      <c r="H1" s="114"/>
      <c r="I1" s="115" t="s">
        <v>65</v>
      </c>
      <c r="J1" s="115"/>
      <c r="K1" s="116" t="s">
        <v>15</v>
      </c>
      <c r="L1" s="117"/>
      <c r="M1" s="117"/>
      <c r="N1" s="117"/>
      <c r="O1" s="117"/>
      <c r="P1" s="117"/>
      <c r="Q1" s="117"/>
      <c r="R1" s="117"/>
      <c r="S1" s="117"/>
      <c r="T1" s="117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9"/>
      <c r="AQ1" s="19"/>
      <c r="AR1" s="18"/>
      <c r="AS1" s="18"/>
      <c r="AT1" s="18"/>
      <c r="AU1" s="18"/>
      <c r="AV1" s="18"/>
      <c r="AW1" s="18"/>
      <c r="AX1" s="18"/>
    </row>
    <row r="2" spans="1:50" ht="14.1" customHeight="1" x14ac:dyDescent="0.15">
      <c r="A2" s="219"/>
      <c r="B2" s="219"/>
      <c r="C2" s="114"/>
      <c r="D2" s="114"/>
      <c r="E2" s="114"/>
      <c r="F2" s="114"/>
      <c r="G2" s="114"/>
      <c r="H2" s="114"/>
      <c r="I2" s="115"/>
      <c r="J2" s="115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22"/>
      <c r="V2" s="118" t="s">
        <v>14</v>
      </c>
      <c r="W2" s="94"/>
      <c r="X2" s="94"/>
      <c r="Y2" s="94"/>
      <c r="Z2" s="94"/>
      <c r="AA2" s="110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3"/>
    </row>
    <row r="3" spans="1:50" ht="14.1" customHeight="1" x14ac:dyDescent="0.15">
      <c r="A3" s="3"/>
      <c r="B3" s="3"/>
      <c r="C3" s="114"/>
      <c r="D3" s="114"/>
      <c r="E3" s="114"/>
      <c r="F3" s="114"/>
      <c r="G3" s="114"/>
      <c r="H3" s="114"/>
      <c r="I3" s="115"/>
      <c r="J3" s="115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28"/>
      <c r="V3" s="119"/>
      <c r="W3" s="119"/>
      <c r="X3" s="119"/>
      <c r="Y3" s="119"/>
      <c r="Z3" s="119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3"/>
    </row>
    <row r="4" spans="1:50" ht="14.1" customHeight="1" x14ac:dyDescent="0.15">
      <c r="B4" s="22"/>
      <c r="C4" s="22"/>
      <c r="D4" s="22"/>
      <c r="E4" s="22"/>
      <c r="F4" s="22"/>
      <c r="G4" s="22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  <c r="AG4" s="23"/>
      <c r="AH4" s="3"/>
      <c r="AI4" s="3"/>
      <c r="AJ4" s="3"/>
      <c r="AK4" s="3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0" ht="14.1" customHeight="1" x14ac:dyDescent="0.15">
      <c r="A5" s="215" t="s">
        <v>23</v>
      </c>
      <c r="B5" s="121"/>
      <c r="C5" s="122"/>
      <c r="D5" s="120" t="s">
        <v>28</v>
      </c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9"/>
      <c r="T5" s="209"/>
      <c r="U5" s="209"/>
      <c r="V5" s="209"/>
      <c r="W5" s="209"/>
      <c r="X5" s="210"/>
      <c r="Y5" s="120" t="s">
        <v>16</v>
      </c>
      <c r="Z5" s="121"/>
      <c r="AA5" s="122"/>
      <c r="AB5" s="120" t="s">
        <v>17</v>
      </c>
      <c r="AC5" s="121"/>
      <c r="AD5" s="122"/>
      <c r="AE5" s="120" t="s">
        <v>18</v>
      </c>
      <c r="AF5" s="121"/>
      <c r="AG5" s="121"/>
      <c r="AH5" s="121"/>
      <c r="AI5" s="121"/>
      <c r="AJ5" s="122"/>
      <c r="AK5" s="120" t="s">
        <v>19</v>
      </c>
      <c r="AL5" s="121"/>
      <c r="AM5" s="121"/>
      <c r="AN5" s="121"/>
      <c r="AO5" s="121"/>
      <c r="AP5" s="122"/>
      <c r="AQ5" s="120" t="s">
        <v>25</v>
      </c>
      <c r="AR5" s="121"/>
      <c r="AS5" s="121"/>
      <c r="AT5" s="121"/>
      <c r="AU5" s="121"/>
      <c r="AV5" s="122"/>
    </row>
    <row r="6" spans="1:50" ht="14.1" customHeight="1" thickBot="1" x14ac:dyDescent="0.2">
      <c r="A6" s="216"/>
      <c r="B6" s="217"/>
      <c r="C6" s="218"/>
      <c r="D6" s="211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3"/>
      <c r="T6" s="213"/>
      <c r="U6" s="213"/>
      <c r="V6" s="213"/>
      <c r="W6" s="213"/>
      <c r="X6" s="214"/>
      <c r="Y6" s="123"/>
      <c r="Z6" s="124"/>
      <c r="AA6" s="125"/>
      <c r="AB6" s="220"/>
      <c r="AC6" s="219"/>
      <c r="AD6" s="221"/>
      <c r="AE6" s="123"/>
      <c r="AF6" s="124"/>
      <c r="AG6" s="124"/>
      <c r="AH6" s="124"/>
      <c r="AI6" s="124"/>
      <c r="AJ6" s="125"/>
      <c r="AK6" s="123"/>
      <c r="AL6" s="124"/>
      <c r="AM6" s="124"/>
      <c r="AN6" s="124"/>
      <c r="AO6" s="124"/>
      <c r="AP6" s="125"/>
      <c r="AQ6" s="123"/>
      <c r="AR6" s="124"/>
      <c r="AS6" s="124"/>
      <c r="AT6" s="124"/>
      <c r="AU6" s="124"/>
      <c r="AV6" s="125"/>
    </row>
    <row r="7" spans="1:50" ht="14.1" customHeight="1" x14ac:dyDescent="0.15">
      <c r="A7" s="150"/>
      <c r="B7" s="151"/>
      <c r="C7" s="152"/>
      <c r="D7" s="181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3"/>
      <c r="T7" s="183"/>
      <c r="U7" s="183"/>
      <c r="V7" s="183"/>
      <c r="W7" s="183"/>
      <c r="X7" s="184"/>
      <c r="Y7" s="185"/>
      <c r="Z7" s="185"/>
      <c r="AA7" s="185"/>
      <c r="AB7" s="185"/>
      <c r="AC7" s="185"/>
      <c r="AD7" s="185"/>
      <c r="AE7" s="126"/>
      <c r="AF7" s="126"/>
      <c r="AG7" s="126"/>
      <c r="AH7" s="126"/>
      <c r="AI7" s="126"/>
      <c r="AJ7" s="126"/>
      <c r="AK7" s="178" t="str">
        <f>IF(Y7="","",SUM(Y7*AE7))</f>
        <v/>
      </c>
      <c r="AL7" s="178"/>
      <c r="AM7" s="178"/>
      <c r="AN7" s="178"/>
      <c r="AO7" s="178"/>
      <c r="AP7" s="178"/>
      <c r="AQ7" s="126"/>
      <c r="AR7" s="126"/>
      <c r="AS7" s="126"/>
      <c r="AT7" s="126"/>
      <c r="AU7" s="126"/>
      <c r="AV7" s="126"/>
    </row>
    <row r="8" spans="1:50" ht="14.1" customHeight="1" x14ac:dyDescent="0.15">
      <c r="A8" s="153"/>
      <c r="B8" s="154"/>
      <c r="C8" s="155"/>
      <c r="D8" s="160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12"/>
      <c r="T8" s="112"/>
      <c r="U8" s="112"/>
      <c r="V8" s="112"/>
      <c r="W8" s="112"/>
      <c r="X8" s="162"/>
      <c r="Y8" s="169"/>
      <c r="Z8" s="169"/>
      <c r="AA8" s="169"/>
      <c r="AB8" s="169"/>
      <c r="AC8" s="169"/>
      <c r="AD8" s="169"/>
      <c r="AE8" s="127"/>
      <c r="AF8" s="127"/>
      <c r="AG8" s="127"/>
      <c r="AH8" s="127"/>
      <c r="AI8" s="127"/>
      <c r="AJ8" s="127"/>
      <c r="AK8" s="177"/>
      <c r="AL8" s="177"/>
      <c r="AM8" s="177"/>
      <c r="AN8" s="177"/>
      <c r="AO8" s="177"/>
      <c r="AP8" s="177"/>
      <c r="AQ8" s="127"/>
      <c r="AR8" s="127"/>
      <c r="AS8" s="127"/>
      <c r="AT8" s="127"/>
      <c r="AU8" s="127"/>
      <c r="AV8" s="127"/>
    </row>
    <row r="9" spans="1:50" ht="14.1" customHeight="1" x14ac:dyDescent="0.15">
      <c r="A9" s="150"/>
      <c r="B9" s="151"/>
      <c r="C9" s="152"/>
      <c r="D9" s="156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8"/>
      <c r="T9" s="158"/>
      <c r="U9" s="158"/>
      <c r="V9" s="158"/>
      <c r="W9" s="158"/>
      <c r="X9" s="159"/>
      <c r="Y9" s="163"/>
      <c r="Z9" s="164"/>
      <c r="AA9" s="165"/>
      <c r="AB9" s="169"/>
      <c r="AC9" s="169"/>
      <c r="AD9" s="169"/>
      <c r="AE9" s="170"/>
      <c r="AF9" s="171"/>
      <c r="AG9" s="171"/>
      <c r="AH9" s="171"/>
      <c r="AI9" s="171"/>
      <c r="AJ9" s="172"/>
      <c r="AK9" s="176" t="str">
        <f>IF(Y9="","",SUM(Y9*AE9))</f>
        <v/>
      </c>
      <c r="AL9" s="176"/>
      <c r="AM9" s="176"/>
      <c r="AN9" s="176"/>
      <c r="AO9" s="176"/>
      <c r="AP9" s="176"/>
      <c r="AQ9" s="170"/>
      <c r="AR9" s="171"/>
      <c r="AS9" s="171"/>
      <c r="AT9" s="171"/>
      <c r="AU9" s="171"/>
      <c r="AV9" s="172"/>
    </row>
    <row r="10" spans="1:50" ht="14.1" customHeight="1" x14ac:dyDescent="0.15">
      <c r="A10" s="153"/>
      <c r="B10" s="154"/>
      <c r="C10" s="155"/>
      <c r="D10" s="160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12"/>
      <c r="T10" s="112"/>
      <c r="U10" s="112"/>
      <c r="V10" s="112"/>
      <c r="W10" s="112"/>
      <c r="X10" s="162"/>
      <c r="Y10" s="166"/>
      <c r="Z10" s="167"/>
      <c r="AA10" s="168"/>
      <c r="AB10" s="169"/>
      <c r="AC10" s="169"/>
      <c r="AD10" s="169"/>
      <c r="AE10" s="173"/>
      <c r="AF10" s="174"/>
      <c r="AG10" s="174"/>
      <c r="AH10" s="174"/>
      <c r="AI10" s="174"/>
      <c r="AJ10" s="175"/>
      <c r="AK10" s="177"/>
      <c r="AL10" s="177"/>
      <c r="AM10" s="177"/>
      <c r="AN10" s="177"/>
      <c r="AO10" s="177"/>
      <c r="AP10" s="177"/>
      <c r="AQ10" s="173"/>
      <c r="AR10" s="174"/>
      <c r="AS10" s="174"/>
      <c r="AT10" s="174"/>
      <c r="AU10" s="174"/>
      <c r="AV10" s="175"/>
    </row>
    <row r="11" spans="1:50" ht="14.1" customHeight="1" x14ac:dyDescent="0.15">
      <c r="A11" s="150"/>
      <c r="B11" s="151"/>
      <c r="C11" s="152"/>
      <c r="D11" s="156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8"/>
      <c r="T11" s="158"/>
      <c r="U11" s="158"/>
      <c r="V11" s="158"/>
      <c r="W11" s="158"/>
      <c r="X11" s="159"/>
      <c r="Y11" s="163"/>
      <c r="Z11" s="164"/>
      <c r="AA11" s="165"/>
      <c r="AB11" s="169"/>
      <c r="AC11" s="169"/>
      <c r="AD11" s="169"/>
      <c r="AE11" s="170"/>
      <c r="AF11" s="171"/>
      <c r="AG11" s="171"/>
      <c r="AH11" s="171"/>
      <c r="AI11" s="171"/>
      <c r="AJ11" s="172"/>
      <c r="AK11" s="176" t="str">
        <f t="shared" ref="AK11" si="0">IF(Y11="","",SUM(Y11*AE11))</f>
        <v/>
      </c>
      <c r="AL11" s="176"/>
      <c r="AM11" s="176"/>
      <c r="AN11" s="176"/>
      <c r="AO11" s="176"/>
      <c r="AP11" s="176"/>
      <c r="AQ11" s="170"/>
      <c r="AR11" s="171"/>
      <c r="AS11" s="171"/>
      <c r="AT11" s="171"/>
      <c r="AU11" s="171"/>
      <c r="AV11" s="172"/>
    </row>
    <row r="12" spans="1:50" ht="14.1" customHeight="1" x14ac:dyDescent="0.15">
      <c r="A12" s="153"/>
      <c r="B12" s="154"/>
      <c r="C12" s="155"/>
      <c r="D12" s="160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12"/>
      <c r="T12" s="112"/>
      <c r="U12" s="112"/>
      <c r="V12" s="112"/>
      <c r="W12" s="112"/>
      <c r="X12" s="162"/>
      <c r="Y12" s="166"/>
      <c r="Z12" s="167"/>
      <c r="AA12" s="168"/>
      <c r="AB12" s="169"/>
      <c r="AC12" s="169"/>
      <c r="AD12" s="169"/>
      <c r="AE12" s="173"/>
      <c r="AF12" s="174"/>
      <c r="AG12" s="174"/>
      <c r="AH12" s="174"/>
      <c r="AI12" s="174"/>
      <c r="AJ12" s="175"/>
      <c r="AK12" s="177"/>
      <c r="AL12" s="177"/>
      <c r="AM12" s="177"/>
      <c r="AN12" s="177"/>
      <c r="AO12" s="177"/>
      <c r="AP12" s="177"/>
      <c r="AQ12" s="173"/>
      <c r="AR12" s="174"/>
      <c r="AS12" s="174"/>
      <c r="AT12" s="174"/>
      <c r="AU12" s="174"/>
      <c r="AV12" s="175"/>
    </row>
    <row r="13" spans="1:50" ht="14.1" customHeight="1" x14ac:dyDescent="0.15">
      <c r="A13" s="150"/>
      <c r="B13" s="151"/>
      <c r="C13" s="152"/>
      <c r="D13" s="156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8"/>
      <c r="T13" s="158"/>
      <c r="U13" s="158"/>
      <c r="V13" s="158"/>
      <c r="W13" s="158"/>
      <c r="X13" s="159"/>
      <c r="Y13" s="163"/>
      <c r="Z13" s="164"/>
      <c r="AA13" s="165"/>
      <c r="AB13" s="169"/>
      <c r="AC13" s="169"/>
      <c r="AD13" s="169"/>
      <c r="AE13" s="170"/>
      <c r="AF13" s="171"/>
      <c r="AG13" s="171"/>
      <c r="AH13" s="171"/>
      <c r="AI13" s="171"/>
      <c r="AJ13" s="172"/>
      <c r="AK13" s="176" t="str">
        <f t="shared" ref="AK13" si="1">IF(Y13="","",SUM(Y13*AE13))</f>
        <v/>
      </c>
      <c r="AL13" s="176"/>
      <c r="AM13" s="176"/>
      <c r="AN13" s="176"/>
      <c r="AO13" s="176"/>
      <c r="AP13" s="176"/>
      <c r="AQ13" s="170"/>
      <c r="AR13" s="171"/>
      <c r="AS13" s="171"/>
      <c r="AT13" s="171"/>
      <c r="AU13" s="171"/>
      <c r="AV13" s="172"/>
    </row>
    <row r="14" spans="1:50" ht="14.1" customHeight="1" x14ac:dyDescent="0.15">
      <c r="A14" s="153"/>
      <c r="B14" s="154"/>
      <c r="C14" s="155"/>
      <c r="D14" s="160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12"/>
      <c r="T14" s="112"/>
      <c r="U14" s="112"/>
      <c r="V14" s="112"/>
      <c r="W14" s="112"/>
      <c r="X14" s="162"/>
      <c r="Y14" s="166"/>
      <c r="Z14" s="167"/>
      <c r="AA14" s="168"/>
      <c r="AB14" s="169"/>
      <c r="AC14" s="169"/>
      <c r="AD14" s="169"/>
      <c r="AE14" s="173"/>
      <c r="AF14" s="174"/>
      <c r="AG14" s="174"/>
      <c r="AH14" s="174"/>
      <c r="AI14" s="174"/>
      <c r="AJ14" s="175"/>
      <c r="AK14" s="177"/>
      <c r="AL14" s="177"/>
      <c r="AM14" s="177"/>
      <c r="AN14" s="177"/>
      <c r="AO14" s="177"/>
      <c r="AP14" s="177"/>
      <c r="AQ14" s="173"/>
      <c r="AR14" s="174"/>
      <c r="AS14" s="174"/>
      <c r="AT14" s="174"/>
      <c r="AU14" s="174"/>
      <c r="AV14" s="175"/>
    </row>
    <row r="15" spans="1:50" ht="14.1" customHeight="1" x14ac:dyDescent="0.15">
      <c r="A15" s="150"/>
      <c r="B15" s="151"/>
      <c r="C15" s="152"/>
      <c r="D15" s="156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8"/>
      <c r="T15" s="158"/>
      <c r="U15" s="158"/>
      <c r="V15" s="158"/>
      <c r="W15" s="158"/>
      <c r="X15" s="159"/>
      <c r="Y15" s="163"/>
      <c r="Z15" s="164"/>
      <c r="AA15" s="165"/>
      <c r="AB15" s="169"/>
      <c r="AC15" s="169"/>
      <c r="AD15" s="169"/>
      <c r="AE15" s="170"/>
      <c r="AF15" s="171"/>
      <c r="AG15" s="171"/>
      <c r="AH15" s="171"/>
      <c r="AI15" s="171"/>
      <c r="AJ15" s="172"/>
      <c r="AK15" s="176" t="str">
        <f t="shared" ref="AK15" si="2">IF(Y15="","",SUM(Y15*AE15))</f>
        <v/>
      </c>
      <c r="AL15" s="176"/>
      <c r="AM15" s="176"/>
      <c r="AN15" s="176"/>
      <c r="AO15" s="176"/>
      <c r="AP15" s="176"/>
      <c r="AQ15" s="170"/>
      <c r="AR15" s="171"/>
      <c r="AS15" s="171"/>
      <c r="AT15" s="171"/>
      <c r="AU15" s="171"/>
      <c r="AV15" s="172"/>
    </row>
    <row r="16" spans="1:50" ht="14.1" customHeight="1" x14ac:dyDescent="0.15">
      <c r="A16" s="153"/>
      <c r="B16" s="154"/>
      <c r="C16" s="155"/>
      <c r="D16" s="160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12"/>
      <c r="T16" s="112"/>
      <c r="U16" s="112"/>
      <c r="V16" s="112"/>
      <c r="W16" s="112"/>
      <c r="X16" s="162"/>
      <c r="Y16" s="166"/>
      <c r="Z16" s="167"/>
      <c r="AA16" s="168"/>
      <c r="AB16" s="169"/>
      <c r="AC16" s="169"/>
      <c r="AD16" s="169"/>
      <c r="AE16" s="173"/>
      <c r="AF16" s="174"/>
      <c r="AG16" s="174"/>
      <c r="AH16" s="174"/>
      <c r="AI16" s="174"/>
      <c r="AJ16" s="175"/>
      <c r="AK16" s="177"/>
      <c r="AL16" s="177"/>
      <c r="AM16" s="177"/>
      <c r="AN16" s="177"/>
      <c r="AO16" s="177"/>
      <c r="AP16" s="177"/>
      <c r="AQ16" s="173"/>
      <c r="AR16" s="174"/>
      <c r="AS16" s="174"/>
      <c r="AT16" s="174"/>
      <c r="AU16" s="174"/>
      <c r="AV16" s="175"/>
    </row>
    <row r="17" spans="1:48" ht="14.1" customHeight="1" x14ac:dyDescent="0.15">
      <c r="A17" s="150"/>
      <c r="B17" s="151"/>
      <c r="C17" s="152"/>
      <c r="D17" s="156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8"/>
      <c r="T17" s="158"/>
      <c r="U17" s="158"/>
      <c r="V17" s="158"/>
      <c r="W17" s="158"/>
      <c r="X17" s="159"/>
      <c r="Y17" s="163"/>
      <c r="Z17" s="164"/>
      <c r="AA17" s="165"/>
      <c r="AB17" s="169"/>
      <c r="AC17" s="169"/>
      <c r="AD17" s="169"/>
      <c r="AE17" s="170"/>
      <c r="AF17" s="171"/>
      <c r="AG17" s="171"/>
      <c r="AH17" s="171"/>
      <c r="AI17" s="171"/>
      <c r="AJ17" s="172"/>
      <c r="AK17" s="176" t="str">
        <f t="shared" ref="AK17" si="3">IF(Y17="","",SUM(Y17*AE17))</f>
        <v/>
      </c>
      <c r="AL17" s="176"/>
      <c r="AM17" s="176"/>
      <c r="AN17" s="176"/>
      <c r="AO17" s="176"/>
      <c r="AP17" s="176"/>
      <c r="AQ17" s="170"/>
      <c r="AR17" s="171"/>
      <c r="AS17" s="171"/>
      <c r="AT17" s="171"/>
      <c r="AU17" s="171"/>
      <c r="AV17" s="172"/>
    </row>
    <row r="18" spans="1:48" ht="14.1" customHeight="1" x14ac:dyDescent="0.15">
      <c r="A18" s="153"/>
      <c r="B18" s="154"/>
      <c r="C18" s="155"/>
      <c r="D18" s="160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12"/>
      <c r="T18" s="112"/>
      <c r="U18" s="112"/>
      <c r="V18" s="112"/>
      <c r="W18" s="112"/>
      <c r="X18" s="162"/>
      <c r="Y18" s="166"/>
      <c r="Z18" s="167"/>
      <c r="AA18" s="168"/>
      <c r="AB18" s="169"/>
      <c r="AC18" s="169"/>
      <c r="AD18" s="169"/>
      <c r="AE18" s="173"/>
      <c r="AF18" s="174"/>
      <c r="AG18" s="174"/>
      <c r="AH18" s="174"/>
      <c r="AI18" s="174"/>
      <c r="AJ18" s="175"/>
      <c r="AK18" s="177"/>
      <c r="AL18" s="177"/>
      <c r="AM18" s="177"/>
      <c r="AN18" s="177"/>
      <c r="AO18" s="177"/>
      <c r="AP18" s="177"/>
      <c r="AQ18" s="173"/>
      <c r="AR18" s="174"/>
      <c r="AS18" s="174"/>
      <c r="AT18" s="174"/>
      <c r="AU18" s="174"/>
      <c r="AV18" s="175"/>
    </row>
    <row r="19" spans="1:48" ht="14.1" customHeight="1" x14ac:dyDescent="0.15">
      <c r="A19" s="150"/>
      <c r="B19" s="151"/>
      <c r="C19" s="152"/>
      <c r="D19" s="156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8"/>
      <c r="T19" s="158"/>
      <c r="U19" s="158"/>
      <c r="V19" s="158"/>
      <c r="W19" s="158"/>
      <c r="X19" s="159"/>
      <c r="Y19" s="163"/>
      <c r="Z19" s="164"/>
      <c r="AA19" s="165"/>
      <c r="AB19" s="169"/>
      <c r="AC19" s="169"/>
      <c r="AD19" s="169"/>
      <c r="AE19" s="170"/>
      <c r="AF19" s="171"/>
      <c r="AG19" s="171"/>
      <c r="AH19" s="171"/>
      <c r="AI19" s="171"/>
      <c r="AJ19" s="172"/>
      <c r="AK19" s="176" t="str">
        <f t="shared" ref="AK19" si="4">IF(Y19="","",SUM(Y19*AE19))</f>
        <v/>
      </c>
      <c r="AL19" s="176"/>
      <c r="AM19" s="176"/>
      <c r="AN19" s="176"/>
      <c r="AO19" s="176"/>
      <c r="AP19" s="176"/>
      <c r="AQ19" s="170"/>
      <c r="AR19" s="171"/>
      <c r="AS19" s="171"/>
      <c r="AT19" s="171"/>
      <c r="AU19" s="171"/>
      <c r="AV19" s="172"/>
    </row>
    <row r="20" spans="1:48" ht="14.1" customHeight="1" x14ac:dyDescent="0.15">
      <c r="A20" s="153"/>
      <c r="B20" s="154"/>
      <c r="C20" s="155"/>
      <c r="D20" s="160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12"/>
      <c r="T20" s="112"/>
      <c r="U20" s="112"/>
      <c r="V20" s="112"/>
      <c r="W20" s="112"/>
      <c r="X20" s="162"/>
      <c r="Y20" s="166"/>
      <c r="Z20" s="167"/>
      <c r="AA20" s="168"/>
      <c r="AB20" s="169"/>
      <c r="AC20" s="169"/>
      <c r="AD20" s="169"/>
      <c r="AE20" s="173"/>
      <c r="AF20" s="174"/>
      <c r="AG20" s="174"/>
      <c r="AH20" s="174"/>
      <c r="AI20" s="174"/>
      <c r="AJ20" s="175"/>
      <c r="AK20" s="177"/>
      <c r="AL20" s="177"/>
      <c r="AM20" s="177"/>
      <c r="AN20" s="177"/>
      <c r="AO20" s="177"/>
      <c r="AP20" s="177"/>
      <c r="AQ20" s="173"/>
      <c r="AR20" s="174"/>
      <c r="AS20" s="174"/>
      <c r="AT20" s="174"/>
      <c r="AU20" s="174"/>
      <c r="AV20" s="175"/>
    </row>
    <row r="21" spans="1:48" ht="14.1" customHeight="1" x14ac:dyDescent="0.15">
      <c r="A21" s="150"/>
      <c r="B21" s="151"/>
      <c r="C21" s="152"/>
      <c r="D21" s="156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8"/>
      <c r="T21" s="158"/>
      <c r="U21" s="158"/>
      <c r="V21" s="158"/>
      <c r="W21" s="158"/>
      <c r="X21" s="159"/>
      <c r="Y21" s="163"/>
      <c r="Z21" s="164"/>
      <c r="AA21" s="165"/>
      <c r="AB21" s="169"/>
      <c r="AC21" s="169"/>
      <c r="AD21" s="169"/>
      <c r="AE21" s="170"/>
      <c r="AF21" s="171"/>
      <c r="AG21" s="171"/>
      <c r="AH21" s="171"/>
      <c r="AI21" s="171"/>
      <c r="AJ21" s="172"/>
      <c r="AK21" s="176" t="str">
        <f t="shared" ref="AK21" si="5">IF(Y21="","",SUM(Y21*AE21))</f>
        <v/>
      </c>
      <c r="AL21" s="176"/>
      <c r="AM21" s="176"/>
      <c r="AN21" s="176"/>
      <c r="AO21" s="176"/>
      <c r="AP21" s="176"/>
      <c r="AQ21" s="170"/>
      <c r="AR21" s="171"/>
      <c r="AS21" s="171"/>
      <c r="AT21" s="171"/>
      <c r="AU21" s="171"/>
      <c r="AV21" s="172"/>
    </row>
    <row r="22" spans="1:48" ht="14.1" customHeight="1" x14ac:dyDescent="0.15">
      <c r="A22" s="153"/>
      <c r="B22" s="154"/>
      <c r="C22" s="155"/>
      <c r="D22" s="160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12"/>
      <c r="T22" s="112"/>
      <c r="U22" s="112"/>
      <c r="V22" s="112"/>
      <c r="W22" s="112"/>
      <c r="X22" s="162"/>
      <c r="Y22" s="166"/>
      <c r="Z22" s="167"/>
      <c r="AA22" s="168"/>
      <c r="AB22" s="169"/>
      <c r="AC22" s="169"/>
      <c r="AD22" s="169"/>
      <c r="AE22" s="173"/>
      <c r="AF22" s="174"/>
      <c r="AG22" s="174"/>
      <c r="AH22" s="174"/>
      <c r="AI22" s="174"/>
      <c r="AJ22" s="175"/>
      <c r="AK22" s="177"/>
      <c r="AL22" s="177"/>
      <c r="AM22" s="177"/>
      <c r="AN22" s="177"/>
      <c r="AO22" s="177"/>
      <c r="AP22" s="177"/>
      <c r="AQ22" s="173"/>
      <c r="AR22" s="174"/>
      <c r="AS22" s="174"/>
      <c r="AT22" s="174"/>
      <c r="AU22" s="174"/>
      <c r="AV22" s="175"/>
    </row>
    <row r="23" spans="1:48" ht="14.1" customHeight="1" x14ac:dyDescent="0.15">
      <c r="A23" s="150"/>
      <c r="B23" s="151"/>
      <c r="C23" s="152"/>
      <c r="D23" s="156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8"/>
      <c r="T23" s="158"/>
      <c r="U23" s="158"/>
      <c r="V23" s="158"/>
      <c r="W23" s="158"/>
      <c r="X23" s="159"/>
      <c r="Y23" s="163"/>
      <c r="Z23" s="164"/>
      <c r="AA23" s="165"/>
      <c r="AB23" s="169"/>
      <c r="AC23" s="169"/>
      <c r="AD23" s="169"/>
      <c r="AE23" s="170"/>
      <c r="AF23" s="171"/>
      <c r="AG23" s="171"/>
      <c r="AH23" s="171"/>
      <c r="AI23" s="171"/>
      <c r="AJ23" s="172"/>
      <c r="AK23" s="176" t="str">
        <f t="shared" ref="AK23" si="6">IF(Y23="","",SUM(Y23*AE23))</f>
        <v/>
      </c>
      <c r="AL23" s="176"/>
      <c r="AM23" s="176"/>
      <c r="AN23" s="176"/>
      <c r="AO23" s="176"/>
      <c r="AP23" s="176"/>
      <c r="AQ23" s="170"/>
      <c r="AR23" s="171"/>
      <c r="AS23" s="171"/>
      <c r="AT23" s="171"/>
      <c r="AU23" s="171"/>
      <c r="AV23" s="172"/>
    </row>
    <row r="24" spans="1:48" ht="14.1" customHeight="1" x14ac:dyDescent="0.15">
      <c r="A24" s="153"/>
      <c r="B24" s="154"/>
      <c r="C24" s="155"/>
      <c r="D24" s="160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12"/>
      <c r="T24" s="112"/>
      <c r="U24" s="112"/>
      <c r="V24" s="112"/>
      <c r="W24" s="112"/>
      <c r="X24" s="162"/>
      <c r="Y24" s="166"/>
      <c r="Z24" s="167"/>
      <c r="AA24" s="168"/>
      <c r="AB24" s="169"/>
      <c r="AC24" s="169"/>
      <c r="AD24" s="169"/>
      <c r="AE24" s="173"/>
      <c r="AF24" s="174"/>
      <c r="AG24" s="174"/>
      <c r="AH24" s="174"/>
      <c r="AI24" s="174"/>
      <c r="AJ24" s="175"/>
      <c r="AK24" s="177"/>
      <c r="AL24" s="177"/>
      <c r="AM24" s="177"/>
      <c r="AN24" s="177"/>
      <c r="AO24" s="177"/>
      <c r="AP24" s="177"/>
      <c r="AQ24" s="173"/>
      <c r="AR24" s="174"/>
      <c r="AS24" s="174"/>
      <c r="AT24" s="174"/>
      <c r="AU24" s="174"/>
      <c r="AV24" s="175"/>
    </row>
    <row r="25" spans="1:48" ht="14.1" customHeight="1" x14ac:dyDescent="0.15">
      <c r="A25" s="150"/>
      <c r="B25" s="151"/>
      <c r="C25" s="152"/>
      <c r="D25" s="156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8"/>
      <c r="T25" s="158"/>
      <c r="U25" s="158"/>
      <c r="V25" s="158"/>
      <c r="W25" s="158"/>
      <c r="X25" s="159"/>
      <c r="Y25" s="163"/>
      <c r="Z25" s="164"/>
      <c r="AA25" s="165"/>
      <c r="AB25" s="169"/>
      <c r="AC25" s="169"/>
      <c r="AD25" s="169"/>
      <c r="AE25" s="170"/>
      <c r="AF25" s="171"/>
      <c r="AG25" s="171"/>
      <c r="AH25" s="171"/>
      <c r="AI25" s="171"/>
      <c r="AJ25" s="172"/>
      <c r="AK25" s="176" t="str">
        <f t="shared" ref="AK25" si="7">IF(Y25="","",SUM(Y25*AE25))</f>
        <v/>
      </c>
      <c r="AL25" s="176"/>
      <c r="AM25" s="176"/>
      <c r="AN25" s="176"/>
      <c r="AO25" s="176"/>
      <c r="AP25" s="176"/>
      <c r="AQ25" s="170"/>
      <c r="AR25" s="171"/>
      <c r="AS25" s="171"/>
      <c r="AT25" s="171"/>
      <c r="AU25" s="171"/>
      <c r="AV25" s="172"/>
    </row>
    <row r="26" spans="1:48" ht="14.1" customHeight="1" x14ac:dyDescent="0.15">
      <c r="A26" s="153"/>
      <c r="B26" s="154"/>
      <c r="C26" s="155"/>
      <c r="D26" s="160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12"/>
      <c r="T26" s="112"/>
      <c r="U26" s="112"/>
      <c r="V26" s="112"/>
      <c r="W26" s="112"/>
      <c r="X26" s="162"/>
      <c r="Y26" s="166"/>
      <c r="Z26" s="167"/>
      <c r="AA26" s="168"/>
      <c r="AB26" s="169"/>
      <c r="AC26" s="169"/>
      <c r="AD26" s="169"/>
      <c r="AE26" s="173"/>
      <c r="AF26" s="174"/>
      <c r="AG26" s="174"/>
      <c r="AH26" s="174"/>
      <c r="AI26" s="174"/>
      <c r="AJ26" s="175"/>
      <c r="AK26" s="177"/>
      <c r="AL26" s="177"/>
      <c r="AM26" s="177"/>
      <c r="AN26" s="177"/>
      <c r="AO26" s="177"/>
      <c r="AP26" s="177"/>
      <c r="AQ26" s="173"/>
      <c r="AR26" s="174"/>
      <c r="AS26" s="174"/>
      <c r="AT26" s="174"/>
      <c r="AU26" s="174"/>
      <c r="AV26" s="175"/>
    </row>
    <row r="27" spans="1:48" ht="14.1" customHeight="1" x14ac:dyDescent="0.15">
      <c r="A27" s="150"/>
      <c r="B27" s="151"/>
      <c r="C27" s="152"/>
      <c r="D27" s="156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8"/>
      <c r="T27" s="158"/>
      <c r="U27" s="158"/>
      <c r="V27" s="158"/>
      <c r="W27" s="158"/>
      <c r="X27" s="159"/>
      <c r="Y27" s="163"/>
      <c r="Z27" s="164"/>
      <c r="AA27" s="165"/>
      <c r="AB27" s="169"/>
      <c r="AC27" s="169"/>
      <c r="AD27" s="169"/>
      <c r="AE27" s="170"/>
      <c r="AF27" s="171"/>
      <c r="AG27" s="171"/>
      <c r="AH27" s="171"/>
      <c r="AI27" s="171"/>
      <c r="AJ27" s="172"/>
      <c r="AK27" s="176" t="str">
        <f t="shared" ref="AK27" si="8">IF(Y27="","",SUM(Y27*AE27))</f>
        <v/>
      </c>
      <c r="AL27" s="176"/>
      <c r="AM27" s="176"/>
      <c r="AN27" s="176"/>
      <c r="AO27" s="176"/>
      <c r="AP27" s="176"/>
      <c r="AQ27" s="170"/>
      <c r="AR27" s="171"/>
      <c r="AS27" s="171"/>
      <c r="AT27" s="171"/>
      <c r="AU27" s="171"/>
      <c r="AV27" s="172"/>
    </row>
    <row r="28" spans="1:48" ht="14.1" customHeight="1" x14ac:dyDescent="0.15">
      <c r="A28" s="153"/>
      <c r="B28" s="154"/>
      <c r="C28" s="155"/>
      <c r="D28" s="160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12"/>
      <c r="T28" s="112"/>
      <c r="U28" s="112"/>
      <c r="V28" s="112"/>
      <c r="W28" s="112"/>
      <c r="X28" s="162"/>
      <c r="Y28" s="166"/>
      <c r="Z28" s="167"/>
      <c r="AA28" s="168"/>
      <c r="AB28" s="169"/>
      <c r="AC28" s="169"/>
      <c r="AD28" s="169"/>
      <c r="AE28" s="173"/>
      <c r="AF28" s="174"/>
      <c r="AG28" s="174"/>
      <c r="AH28" s="174"/>
      <c r="AI28" s="174"/>
      <c r="AJ28" s="175"/>
      <c r="AK28" s="177"/>
      <c r="AL28" s="177"/>
      <c r="AM28" s="177"/>
      <c r="AN28" s="177"/>
      <c r="AO28" s="177"/>
      <c r="AP28" s="177"/>
      <c r="AQ28" s="173"/>
      <c r="AR28" s="174"/>
      <c r="AS28" s="174"/>
      <c r="AT28" s="174"/>
      <c r="AU28" s="174"/>
      <c r="AV28" s="175"/>
    </row>
    <row r="29" spans="1:48" ht="14.1" customHeight="1" x14ac:dyDescent="0.15">
      <c r="D29" s="128" t="s">
        <v>21</v>
      </c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30"/>
      <c r="S29" s="140"/>
      <c r="T29" s="141"/>
      <c r="U29" s="141"/>
      <c r="V29" s="142"/>
      <c r="W29" s="142"/>
      <c r="X29" s="143"/>
      <c r="Y29" s="140" t="s">
        <v>20</v>
      </c>
      <c r="Z29" s="141"/>
      <c r="AA29" s="148"/>
      <c r="AB29" s="140" t="s">
        <v>20</v>
      </c>
      <c r="AC29" s="141"/>
      <c r="AD29" s="148"/>
      <c r="AE29" s="134" t="s">
        <v>20</v>
      </c>
      <c r="AF29" s="135"/>
      <c r="AG29" s="135"/>
      <c r="AH29" s="135"/>
      <c r="AI29" s="135"/>
      <c r="AJ29" s="136"/>
      <c r="AK29" s="206">
        <f>SUM(AK7:AP28)</f>
        <v>0</v>
      </c>
      <c r="AL29" s="206"/>
      <c r="AM29" s="206"/>
      <c r="AN29" s="206"/>
      <c r="AO29" s="206"/>
      <c r="AP29" s="206"/>
      <c r="AQ29" s="134"/>
      <c r="AR29" s="135"/>
      <c r="AS29" s="135"/>
      <c r="AT29" s="135"/>
      <c r="AU29" s="135"/>
      <c r="AV29" s="136"/>
    </row>
    <row r="30" spans="1:48" ht="14.1" customHeight="1" x14ac:dyDescent="0.15">
      <c r="D30" s="131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3"/>
      <c r="S30" s="144"/>
      <c r="T30" s="145"/>
      <c r="U30" s="145"/>
      <c r="V30" s="146"/>
      <c r="W30" s="146"/>
      <c r="X30" s="147"/>
      <c r="Y30" s="144"/>
      <c r="Z30" s="145"/>
      <c r="AA30" s="149"/>
      <c r="AB30" s="144"/>
      <c r="AC30" s="145"/>
      <c r="AD30" s="149"/>
      <c r="AE30" s="137"/>
      <c r="AF30" s="138"/>
      <c r="AG30" s="138"/>
      <c r="AH30" s="138"/>
      <c r="AI30" s="138"/>
      <c r="AJ30" s="139"/>
      <c r="AK30" s="207"/>
      <c r="AL30" s="207"/>
      <c r="AM30" s="207"/>
      <c r="AN30" s="207"/>
      <c r="AO30" s="207"/>
      <c r="AP30" s="207"/>
      <c r="AQ30" s="137"/>
      <c r="AR30" s="138"/>
      <c r="AS30" s="138"/>
      <c r="AT30" s="138"/>
      <c r="AU30" s="138"/>
      <c r="AV30" s="139"/>
    </row>
    <row r="31" spans="1:48" ht="14.1" customHeight="1" x14ac:dyDescent="0.15">
      <c r="D31" s="128" t="s">
        <v>64</v>
      </c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30"/>
      <c r="S31" s="140"/>
      <c r="T31" s="141"/>
      <c r="U31" s="141"/>
      <c r="V31" s="142"/>
      <c r="W31" s="142"/>
      <c r="X31" s="143"/>
      <c r="Y31" s="140" t="s">
        <v>20</v>
      </c>
      <c r="Z31" s="141"/>
      <c r="AA31" s="148"/>
      <c r="AB31" s="140" t="s">
        <v>20</v>
      </c>
      <c r="AC31" s="141"/>
      <c r="AD31" s="148"/>
      <c r="AE31" s="134" t="s">
        <v>20</v>
      </c>
      <c r="AF31" s="135"/>
      <c r="AG31" s="135"/>
      <c r="AH31" s="135"/>
      <c r="AI31" s="135"/>
      <c r="AJ31" s="136"/>
      <c r="AK31" s="179"/>
      <c r="AL31" s="179"/>
      <c r="AM31" s="179"/>
      <c r="AN31" s="179"/>
      <c r="AO31" s="179"/>
      <c r="AP31" s="179"/>
      <c r="AQ31" s="134"/>
      <c r="AR31" s="135"/>
      <c r="AS31" s="135"/>
      <c r="AT31" s="135"/>
      <c r="AU31" s="135"/>
      <c r="AV31" s="136"/>
    </row>
    <row r="32" spans="1:48" ht="14.1" customHeight="1" thickBot="1" x14ac:dyDescent="0.2">
      <c r="D32" s="131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3"/>
      <c r="S32" s="144"/>
      <c r="T32" s="145"/>
      <c r="U32" s="145"/>
      <c r="V32" s="146"/>
      <c r="W32" s="146"/>
      <c r="X32" s="147"/>
      <c r="Y32" s="144"/>
      <c r="Z32" s="145"/>
      <c r="AA32" s="149"/>
      <c r="AB32" s="144"/>
      <c r="AC32" s="145"/>
      <c r="AD32" s="149"/>
      <c r="AE32" s="137"/>
      <c r="AF32" s="138"/>
      <c r="AG32" s="138"/>
      <c r="AH32" s="138"/>
      <c r="AI32" s="138"/>
      <c r="AJ32" s="139"/>
      <c r="AK32" s="127"/>
      <c r="AL32" s="127"/>
      <c r="AM32" s="127"/>
      <c r="AN32" s="127"/>
      <c r="AO32" s="127"/>
      <c r="AP32" s="127"/>
      <c r="AQ32" s="137"/>
      <c r="AR32" s="138"/>
      <c r="AS32" s="138"/>
      <c r="AT32" s="138"/>
      <c r="AU32" s="138"/>
      <c r="AV32" s="139"/>
    </row>
    <row r="33" spans="1:50" ht="14.1" customHeight="1" x14ac:dyDescent="0.15">
      <c r="D33" s="186" t="s">
        <v>22</v>
      </c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8"/>
      <c r="S33" s="192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6">
        <f>SUM(AK29:AP32)</f>
        <v>0</v>
      </c>
      <c r="AL33" s="197"/>
      <c r="AM33" s="197"/>
      <c r="AN33" s="197"/>
      <c r="AO33" s="197"/>
      <c r="AP33" s="198"/>
      <c r="AQ33" s="202"/>
      <c r="AR33" s="193"/>
      <c r="AS33" s="193"/>
      <c r="AT33" s="193"/>
      <c r="AU33" s="193"/>
      <c r="AV33" s="203"/>
    </row>
    <row r="34" spans="1:50" ht="14.1" customHeight="1" thickBot="1" x14ac:dyDescent="0.2">
      <c r="D34" s="189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1"/>
      <c r="S34" s="194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9"/>
      <c r="AL34" s="200"/>
      <c r="AM34" s="200"/>
      <c r="AN34" s="200"/>
      <c r="AO34" s="200"/>
      <c r="AP34" s="201"/>
      <c r="AQ34" s="204"/>
      <c r="AR34" s="195"/>
      <c r="AS34" s="195"/>
      <c r="AT34" s="195"/>
      <c r="AU34" s="195"/>
      <c r="AV34" s="205"/>
    </row>
    <row r="35" spans="1:50" ht="14.1" customHeight="1" x14ac:dyDescent="0.15">
      <c r="A35" s="180" t="str">
        <f>_xlfn.CONCAT("—　",'手順1＜御社会社情報入力＞'!$H$8,"　—")</f>
        <v>—　　—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</row>
    <row r="36" spans="1:50" ht="14.1" customHeight="1" x14ac:dyDescent="0.15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</row>
    <row r="37" spans="1:50" ht="14.1" customHeight="1" x14ac:dyDescent="0.15">
      <c r="A37" s="219" t="s">
        <v>67</v>
      </c>
      <c r="B37" s="219"/>
      <c r="C37" s="113" t="str">
        <f>IF('手順1＜御社会社情報入力＞'!$H$16="","",SUM('手順1＜御社会社情報入力＞'!$H$16))</f>
        <v/>
      </c>
      <c r="D37" s="114"/>
      <c r="E37" s="114"/>
      <c r="F37" s="114"/>
      <c r="G37" s="114"/>
      <c r="H37" s="114"/>
      <c r="I37" s="115" t="s">
        <v>65</v>
      </c>
      <c r="J37" s="115"/>
      <c r="K37" s="116" t="s">
        <v>15</v>
      </c>
      <c r="L37" s="117"/>
      <c r="M37" s="117"/>
      <c r="N37" s="117"/>
      <c r="O37" s="117"/>
      <c r="P37" s="117"/>
      <c r="Q37" s="117"/>
      <c r="R37" s="117"/>
      <c r="S37" s="117"/>
      <c r="T37" s="117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9"/>
      <c r="AQ37" s="19"/>
      <c r="AR37" s="18"/>
      <c r="AS37" s="18"/>
      <c r="AT37" s="18"/>
      <c r="AU37" s="18"/>
      <c r="AV37" s="18"/>
      <c r="AW37" s="18"/>
      <c r="AX37" s="18"/>
    </row>
    <row r="38" spans="1:50" ht="14.1" customHeight="1" x14ac:dyDescent="0.15">
      <c r="A38" s="219"/>
      <c r="B38" s="219"/>
      <c r="C38" s="114"/>
      <c r="D38" s="114"/>
      <c r="E38" s="114"/>
      <c r="F38" s="114"/>
      <c r="G38" s="114"/>
      <c r="H38" s="114"/>
      <c r="I38" s="115"/>
      <c r="J38" s="115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22"/>
      <c r="V38" s="118" t="s">
        <v>14</v>
      </c>
      <c r="W38" s="94"/>
      <c r="X38" s="94"/>
      <c r="Y38" s="94"/>
      <c r="Z38" s="94"/>
      <c r="AA38" s="110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3"/>
    </row>
    <row r="39" spans="1:50" ht="14.1" customHeight="1" x14ac:dyDescent="0.15">
      <c r="A39" s="3"/>
      <c r="B39" s="3"/>
      <c r="C39" s="114"/>
      <c r="D39" s="114"/>
      <c r="E39" s="114"/>
      <c r="F39" s="114"/>
      <c r="G39" s="114"/>
      <c r="H39" s="114"/>
      <c r="I39" s="115"/>
      <c r="J39" s="115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28"/>
      <c r="V39" s="119"/>
      <c r="W39" s="119"/>
      <c r="X39" s="119"/>
      <c r="Y39" s="119"/>
      <c r="Z39" s="119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3"/>
    </row>
    <row r="40" spans="1:50" ht="14.1" customHeight="1" x14ac:dyDescent="0.15">
      <c r="B40" s="22"/>
      <c r="C40" s="22"/>
      <c r="D40" s="22"/>
      <c r="E40" s="22"/>
      <c r="F40" s="22"/>
      <c r="G40" s="22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3"/>
      <c r="AG40" s="23"/>
      <c r="AH40" s="3"/>
      <c r="AI40" s="3"/>
      <c r="AJ40" s="3"/>
      <c r="AK40" s="3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</row>
    <row r="41" spans="1:50" ht="14.1" customHeight="1" x14ac:dyDescent="0.15">
      <c r="A41" s="215" t="s">
        <v>23</v>
      </c>
      <c r="B41" s="121"/>
      <c r="C41" s="122"/>
      <c r="D41" s="120" t="s">
        <v>24</v>
      </c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9"/>
      <c r="T41" s="209"/>
      <c r="U41" s="209"/>
      <c r="V41" s="209"/>
      <c r="W41" s="209"/>
      <c r="X41" s="210"/>
      <c r="Y41" s="120" t="s">
        <v>16</v>
      </c>
      <c r="Z41" s="121"/>
      <c r="AA41" s="122"/>
      <c r="AB41" s="120" t="s">
        <v>17</v>
      </c>
      <c r="AC41" s="121"/>
      <c r="AD41" s="122"/>
      <c r="AE41" s="120" t="s">
        <v>18</v>
      </c>
      <c r="AF41" s="121"/>
      <c r="AG41" s="121"/>
      <c r="AH41" s="121"/>
      <c r="AI41" s="121"/>
      <c r="AJ41" s="122"/>
      <c r="AK41" s="120" t="s">
        <v>19</v>
      </c>
      <c r="AL41" s="121"/>
      <c r="AM41" s="121"/>
      <c r="AN41" s="121"/>
      <c r="AO41" s="121"/>
      <c r="AP41" s="122"/>
      <c r="AQ41" s="120" t="s">
        <v>25</v>
      </c>
      <c r="AR41" s="121"/>
      <c r="AS41" s="121"/>
      <c r="AT41" s="121"/>
      <c r="AU41" s="121"/>
      <c r="AV41" s="122"/>
    </row>
    <row r="42" spans="1:50" ht="14.1" customHeight="1" thickBot="1" x14ac:dyDescent="0.2">
      <c r="A42" s="216"/>
      <c r="B42" s="217"/>
      <c r="C42" s="218"/>
      <c r="D42" s="211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3"/>
      <c r="T42" s="213"/>
      <c r="U42" s="213"/>
      <c r="V42" s="213"/>
      <c r="W42" s="213"/>
      <c r="X42" s="214"/>
      <c r="Y42" s="123"/>
      <c r="Z42" s="124"/>
      <c r="AA42" s="125"/>
      <c r="AB42" s="123"/>
      <c r="AC42" s="124"/>
      <c r="AD42" s="125"/>
      <c r="AE42" s="123"/>
      <c r="AF42" s="124"/>
      <c r="AG42" s="124"/>
      <c r="AH42" s="124"/>
      <c r="AI42" s="124"/>
      <c r="AJ42" s="125"/>
      <c r="AK42" s="123"/>
      <c r="AL42" s="124"/>
      <c r="AM42" s="124"/>
      <c r="AN42" s="124"/>
      <c r="AO42" s="124"/>
      <c r="AP42" s="125"/>
      <c r="AQ42" s="123"/>
      <c r="AR42" s="124"/>
      <c r="AS42" s="124"/>
      <c r="AT42" s="124"/>
      <c r="AU42" s="124"/>
      <c r="AV42" s="125"/>
    </row>
    <row r="43" spans="1:50" ht="14.1" customHeight="1" x14ac:dyDescent="0.15">
      <c r="A43" s="150"/>
      <c r="B43" s="151"/>
      <c r="C43" s="152"/>
      <c r="D43" s="181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3"/>
      <c r="T43" s="183"/>
      <c r="U43" s="183"/>
      <c r="V43" s="183"/>
      <c r="W43" s="183"/>
      <c r="X43" s="184"/>
      <c r="Y43" s="185"/>
      <c r="Z43" s="185"/>
      <c r="AA43" s="185"/>
      <c r="AB43" s="185"/>
      <c r="AC43" s="185"/>
      <c r="AD43" s="185"/>
      <c r="AE43" s="126"/>
      <c r="AF43" s="126"/>
      <c r="AG43" s="126"/>
      <c r="AH43" s="126"/>
      <c r="AI43" s="126"/>
      <c r="AJ43" s="126"/>
      <c r="AK43" s="178" t="str">
        <f>IF(Y43="","",SUM(Y43*AE43))</f>
        <v/>
      </c>
      <c r="AL43" s="178"/>
      <c r="AM43" s="178"/>
      <c r="AN43" s="178"/>
      <c r="AO43" s="178"/>
      <c r="AP43" s="178"/>
      <c r="AQ43" s="126"/>
      <c r="AR43" s="126"/>
      <c r="AS43" s="126"/>
      <c r="AT43" s="126"/>
      <c r="AU43" s="126"/>
      <c r="AV43" s="126"/>
    </row>
    <row r="44" spans="1:50" ht="14.1" customHeight="1" x14ac:dyDescent="0.15">
      <c r="A44" s="153"/>
      <c r="B44" s="154"/>
      <c r="C44" s="155"/>
      <c r="D44" s="160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12"/>
      <c r="T44" s="112"/>
      <c r="U44" s="112"/>
      <c r="V44" s="112"/>
      <c r="W44" s="112"/>
      <c r="X44" s="162"/>
      <c r="Y44" s="169"/>
      <c r="Z44" s="169"/>
      <c r="AA44" s="169"/>
      <c r="AB44" s="169"/>
      <c r="AC44" s="169"/>
      <c r="AD44" s="169"/>
      <c r="AE44" s="127"/>
      <c r="AF44" s="127"/>
      <c r="AG44" s="127"/>
      <c r="AH44" s="127"/>
      <c r="AI44" s="127"/>
      <c r="AJ44" s="127"/>
      <c r="AK44" s="177"/>
      <c r="AL44" s="177"/>
      <c r="AM44" s="177"/>
      <c r="AN44" s="177"/>
      <c r="AO44" s="177"/>
      <c r="AP44" s="177"/>
      <c r="AQ44" s="127"/>
      <c r="AR44" s="127"/>
      <c r="AS44" s="127"/>
      <c r="AT44" s="127"/>
      <c r="AU44" s="127"/>
      <c r="AV44" s="127"/>
    </row>
    <row r="45" spans="1:50" ht="14.1" customHeight="1" x14ac:dyDescent="0.15">
      <c r="A45" s="150"/>
      <c r="B45" s="151"/>
      <c r="C45" s="152"/>
      <c r="D45" s="156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8"/>
      <c r="T45" s="158"/>
      <c r="U45" s="158"/>
      <c r="V45" s="158"/>
      <c r="W45" s="158"/>
      <c r="X45" s="159"/>
      <c r="Y45" s="163"/>
      <c r="Z45" s="164"/>
      <c r="AA45" s="165"/>
      <c r="AB45" s="169"/>
      <c r="AC45" s="169"/>
      <c r="AD45" s="169"/>
      <c r="AE45" s="170"/>
      <c r="AF45" s="171"/>
      <c r="AG45" s="171"/>
      <c r="AH45" s="171"/>
      <c r="AI45" s="171"/>
      <c r="AJ45" s="172"/>
      <c r="AK45" s="176" t="str">
        <f>IF(Y45="","",SUM(Y45*AE45))</f>
        <v/>
      </c>
      <c r="AL45" s="176"/>
      <c r="AM45" s="176"/>
      <c r="AN45" s="176"/>
      <c r="AO45" s="176"/>
      <c r="AP45" s="176"/>
      <c r="AQ45" s="170"/>
      <c r="AR45" s="171"/>
      <c r="AS45" s="171"/>
      <c r="AT45" s="171"/>
      <c r="AU45" s="171"/>
      <c r="AV45" s="172"/>
    </row>
    <row r="46" spans="1:50" ht="14.1" customHeight="1" x14ac:dyDescent="0.15">
      <c r="A46" s="153"/>
      <c r="B46" s="154"/>
      <c r="C46" s="155"/>
      <c r="D46" s="160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12"/>
      <c r="T46" s="112"/>
      <c r="U46" s="112"/>
      <c r="V46" s="112"/>
      <c r="W46" s="112"/>
      <c r="X46" s="162"/>
      <c r="Y46" s="166"/>
      <c r="Z46" s="167"/>
      <c r="AA46" s="168"/>
      <c r="AB46" s="169"/>
      <c r="AC46" s="169"/>
      <c r="AD46" s="169"/>
      <c r="AE46" s="173"/>
      <c r="AF46" s="174"/>
      <c r="AG46" s="174"/>
      <c r="AH46" s="174"/>
      <c r="AI46" s="174"/>
      <c r="AJ46" s="175"/>
      <c r="AK46" s="177"/>
      <c r="AL46" s="177"/>
      <c r="AM46" s="177"/>
      <c r="AN46" s="177"/>
      <c r="AO46" s="177"/>
      <c r="AP46" s="177"/>
      <c r="AQ46" s="173"/>
      <c r="AR46" s="174"/>
      <c r="AS46" s="174"/>
      <c r="AT46" s="174"/>
      <c r="AU46" s="174"/>
      <c r="AV46" s="175"/>
    </row>
    <row r="47" spans="1:50" ht="14.1" customHeight="1" x14ac:dyDescent="0.15">
      <c r="A47" s="150"/>
      <c r="B47" s="151"/>
      <c r="C47" s="152"/>
      <c r="D47" s="156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8"/>
      <c r="T47" s="158"/>
      <c r="U47" s="158"/>
      <c r="V47" s="158"/>
      <c r="W47" s="158"/>
      <c r="X47" s="159"/>
      <c r="Y47" s="163"/>
      <c r="Z47" s="164"/>
      <c r="AA47" s="165"/>
      <c r="AB47" s="169"/>
      <c r="AC47" s="169"/>
      <c r="AD47" s="169"/>
      <c r="AE47" s="170"/>
      <c r="AF47" s="171"/>
      <c r="AG47" s="171"/>
      <c r="AH47" s="171"/>
      <c r="AI47" s="171"/>
      <c r="AJ47" s="172"/>
      <c r="AK47" s="176" t="str">
        <f t="shared" ref="AK47" si="9">IF(Y47="","",SUM(Y47*AE47))</f>
        <v/>
      </c>
      <c r="AL47" s="176"/>
      <c r="AM47" s="176"/>
      <c r="AN47" s="176"/>
      <c r="AO47" s="176"/>
      <c r="AP47" s="176"/>
      <c r="AQ47" s="170"/>
      <c r="AR47" s="171"/>
      <c r="AS47" s="171"/>
      <c r="AT47" s="171"/>
      <c r="AU47" s="171"/>
      <c r="AV47" s="172"/>
    </row>
    <row r="48" spans="1:50" ht="14.1" customHeight="1" x14ac:dyDescent="0.15">
      <c r="A48" s="153"/>
      <c r="B48" s="154"/>
      <c r="C48" s="155"/>
      <c r="D48" s="160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12"/>
      <c r="T48" s="112"/>
      <c r="U48" s="112"/>
      <c r="V48" s="112"/>
      <c r="W48" s="112"/>
      <c r="X48" s="162"/>
      <c r="Y48" s="166"/>
      <c r="Z48" s="167"/>
      <c r="AA48" s="168"/>
      <c r="AB48" s="169"/>
      <c r="AC48" s="169"/>
      <c r="AD48" s="169"/>
      <c r="AE48" s="173"/>
      <c r="AF48" s="174"/>
      <c r="AG48" s="174"/>
      <c r="AH48" s="174"/>
      <c r="AI48" s="174"/>
      <c r="AJ48" s="175"/>
      <c r="AK48" s="177"/>
      <c r="AL48" s="177"/>
      <c r="AM48" s="177"/>
      <c r="AN48" s="177"/>
      <c r="AO48" s="177"/>
      <c r="AP48" s="177"/>
      <c r="AQ48" s="173"/>
      <c r="AR48" s="174"/>
      <c r="AS48" s="174"/>
      <c r="AT48" s="174"/>
      <c r="AU48" s="174"/>
      <c r="AV48" s="175"/>
    </row>
    <row r="49" spans="1:48" ht="14.1" customHeight="1" x14ac:dyDescent="0.15">
      <c r="A49" s="150"/>
      <c r="B49" s="151"/>
      <c r="C49" s="152"/>
      <c r="D49" s="156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8"/>
      <c r="T49" s="158"/>
      <c r="U49" s="158"/>
      <c r="V49" s="158"/>
      <c r="W49" s="158"/>
      <c r="X49" s="159"/>
      <c r="Y49" s="163"/>
      <c r="Z49" s="164"/>
      <c r="AA49" s="165"/>
      <c r="AB49" s="169"/>
      <c r="AC49" s="169"/>
      <c r="AD49" s="169"/>
      <c r="AE49" s="170"/>
      <c r="AF49" s="171"/>
      <c r="AG49" s="171"/>
      <c r="AH49" s="171"/>
      <c r="AI49" s="171"/>
      <c r="AJ49" s="172"/>
      <c r="AK49" s="176" t="str">
        <f t="shared" ref="AK49" si="10">IF(Y49="","",SUM(Y49*AE49))</f>
        <v/>
      </c>
      <c r="AL49" s="176"/>
      <c r="AM49" s="176"/>
      <c r="AN49" s="176"/>
      <c r="AO49" s="176"/>
      <c r="AP49" s="176"/>
      <c r="AQ49" s="170"/>
      <c r="AR49" s="171"/>
      <c r="AS49" s="171"/>
      <c r="AT49" s="171"/>
      <c r="AU49" s="171"/>
      <c r="AV49" s="172"/>
    </row>
    <row r="50" spans="1:48" ht="14.1" customHeight="1" x14ac:dyDescent="0.15">
      <c r="A50" s="153"/>
      <c r="B50" s="154"/>
      <c r="C50" s="155"/>
      <c r="D50" s="160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12"/>
      <c r="T50" s="112"/>
      <c r="U50" s="112"/>
      <c r="V50" s="112"/>
      <c r="W50" s="112"/>
      <c r="X50" s="162"/>
      <c r="Y50" s="166"/>
      <c r="Z50" s="167"/>
      <c r="AA50" s="168"/>
      <c r="AB50" s="169"/>
      <c r="AC50" s="169"/>
      <c r="AD50" s="169"/>
      <c r="AE50" s="173"/>
      <c r="AF50" s="174"/>
      <c r="AG50" s="174"/>
      <c r="AH50" s="174"/>
      <c r="AI50" s="174"/>
      <c r="AJ50" s="175"/>
      <c r="AK50" s="177"/>
      <c r="AL50" s="177"/>
      <c r="AM50" s="177"/>
      <c r="AN50" s="177"/>
      <c r="AO50" s="177"/>
      <c r="AP50" s="177"/>
      <c r="AQ50" s="173"/>
      <c r="AR50" s="174"/>
      <c r="AS50" s="174"/>
      <c r="AT50" s="174"/>
      <c r="AU50" s="174"/>
      <c r="AV50" s="175"/>
    </row>
    <row r="51" spans="1:48" ht="14.1" customHeight="1" x14ac:dyDescent="0.15">
      <c r="A51" s="150"/>
      <c r="B51" s="151"/>
      <c r="C51" s="152"/>
      <c r="D51" s="156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8"/>
      <c r="T51" s="158"/>
      <c r="U51" s="158"/>
      <c r="V51" s="158"/>
      <c r="W51" s="158"/>
      <c r="X51" s="159"/>
      <c r="Y51" s="163"/>
      <c r="Z51" s="164"/>
      <c r="AA51" s="165"/>
      <c r="AB51" s="169"/>
      <c r="AC51" s="169"/>
      <c r="AD51" s="169"/>
      <c r="AE51" s="170"/>
      <c r="AF51" s="171"/>
      <c r="AG51" s="171"/>
      <c r="AH51" s="171"/>
      <c r="AI51" s="171"/>
      <c r="AJ51" s="172"/>
      <c r="AK51" s="176" t="str">
        <f t="shared" ref="AK51" si="11">IF(Y51="","",SUM(Y51*AE51))</f>
        <v/>
      </c>
      <c r="AL51" s="176"/>
      <c r="AM51" s="176"/>
      <c r="AN51" s="176"/>
      <c r="AO51" s="176"/>
      <c r="AP51" s="176"/>
      <c r="AQ51" s="170"/>
      <c r="AR51" s="171"/>
      <c r="AS51" s="171"/>
      <c r="AT51" s="171"/>
      <c r="AU51" s="171"/>
      <c r="AV51" s="172"/>
    </row>
    <row r="52" spans="1:48" ht="14.1" customHeight="1" x14ac:dyDescent="0.15">
      <c r="A52" s="153"/>
      <c r="B52" s="154"/>
      <c r="C52" s="155"/>
      <c r="D52" s="160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12"/>
      <c r="T52" s="112"/>
      <c r="U52" s="112"/>
      <c r="V52" s="112"/>
      <c r="W52" s="112"/>
      <c r="X52" s="162"/>
      <c r="Y52" s="166"/>
      <c r="Z52" s="167"/>
      <c r="AA52" s="168"/>
      <c r="AB52" s="169"/>
      <c r="AC52" s="169"/>
      <c r="AD52" s="169"/>
      <c r="AE52" s="173"/>
      <c r="AF52" s="174"/>
      <c r="AG52" s="174"/>
      <c r="AH52" s="174"/>
      <c r="AI52" s="174"/>
      <c r="AJ52" s="175"/>
      <c r="AK52" s="177"/>
      <c r="AL52" s="177"/>
      <c r="AM52" s="177"/>
      <c r="AN52" s="177"/>
      <c r="AO52" s="177"/>
      <c r="AP52" s="177"/>
      <c r="AQ52" s="173"/>
      <c r="AR52" s="174"/>
      <c r="AS52" s="174"/>
      <c r="AT52" s="174"/>
      <c r="AU52" s="174"/>
      <c r="AV52" s="175"/>
    </row>
    <row r="53" spans="1:48" ht="14.1" customHeight="1" x14ac:dyDescent="0.15">
      <c r="A53" s="150"/>
      <c r="B53" s="151"/>
      <c r="C53" s="152"/>
      <c r="D53" s="156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8"/>
      <c r="T53" s="158"/>
      <c r="U53" s="158"/>
      <c r="V53" s="158"/>
      <c r="W53" s="158"/>
      <c r="X53" s="159"/>
      <c r="Y53" s="163"/>
      <c r="Z53" s="164"/>
      <c r="AA53" s="165"/>
      <c r="AB53" s="169"/>
      <c r="AC53" s="169"/>
      <c r="AD53" s="169"/>
      <c r="AE53" s="170"/>
      <c r="AF53" s="171"/>
      <c r="AG53" s="171"/>
      <c r="AH53" s="171"/>
      <c r="AI53" s="171"/>
      <c r="AJ53" s="172"/>
      <c r="AK53" s="176" t="str">
        <f t="shared" ref="AK53" si="12">IF(Y53="","",SUM(Y53*AE53))</f>
        <v/>
      </c>
      <c r="AL53" s="176"/>
      <c r="AM53" s="176"/>
      <c r="AN53" s="176"/>
      <c r="AO53" s="176"/>
      <c r="AP53" s="176"/>
      <c r="AQ53" s="170"/>
      <c r="AR53" s="171"/>
      <c r="AS53" s="171"/>
      <c r="AT53" s="171"/>
      <c r="AU53" s="171"/>
      <c r="AV53" s="172"/>
    </row>
    <row r="54" spans="1:48" ht="14.1" customHeight="1" x14ac:dyDescent="0.15">
      <c r="A54" s="153"/>
      <c r="B54" s="154"/>
      <c r="C54" s="155"/>
      <c r="D54" s="160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12"/>
      <c r="T54" s="112"/>
      <c r="U54" s="112"/>
      <c r="V54" s="112"/>
      <c r="W54" s="112"/>
      <c r="X54" s="162"/>
      <c r="Y54" s="166"/>
      <c r="Z54" s="167"/>
      <c r="AA54" s="168"/>
      <c r="AB54" s="169"/>
      <c r="AC54" s="169"/>
      <c r="AD54" s="169"/>
      <c r="AE54" s="173"/>
      <c r="AF54" s="174"/>
      <c r="AG54" s="174"/>
      <c r="AH54" s="174"/>
      <c r="AI54" s="174"/>
      <c r="AJ54" s="175"/>
      <c r="AK54" s="177"/>
      <c r="AL54" s="177"/>
      <c r="AM54" s="177"/>
      <c r="AN54" s="177"/>
      <c r="AO54" s="177"/>
      <c r="AP54" s="177"/>
      <c r="AQ54" s="173"/>
      <c r="AR54" s="174"/>
      <c r="AS54" s="174"/>
      <c r="AT54" s="174"/>
      <c r="AU54" s="174"/>
      <c r="AV54" s="175"/>
    </row>
    <row r="55" spans="1:48" ht="14.1" customHeight="1" x14ac:dyDescent="0.15">
      <c r="A55" s="150"/>
      <c r="B55" s="151"/>
      <c r="C55" s="152"/>
      <c r="D55" s="156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8"/>
      <c r="T55" s="158"/>
      <c r="U55" s="158"/>
      <c r="V55" s="158"/>
      <c r="W55" s="158"/>
      <c r="X55" s="159"/>
      <c r="Y55" s="163"/>
      <c r="Z55" s="164"/>
      <c r="AA55" s="165"/>
      <c r="AB55" s="169"/>
      <c r="AC55" s="169"/>
      <c r="AD55" s="169"/>
      <c r="AE55" s="170"/>
      <c r="AF55" s="171"/>
      <c r="AG55" s="171"/>
      <c r="AH55" s="171"/>
      <c r="AI55" s="171"/>
      <c r="AJ55" s="172"/>
      <c r="AK55" s="176" t="str">
        <f t="shared" ref="AK55" si="13">IF(Y55="","",SUM(Y55*AE55))</f>
        <v/>
      </c>
      <c r="AL55" s="176"/>
      <c r="AM55" s="176"/>
      <c r="AN55" s="176"/>
      <c r="AO55" s="176"/>
      <c r="AP55" s="176"/>
      <c r="AQ55" s="170"/>
      <c r="AR55" s="171"/>
      <c r="AS55" s="171"/>
      <c r="AT55" s="171"/>
      <c r="AU55" s="171"/>
      <c r="AV55" s="172"/>
    </row>
    <row r="56" spans="1:48" ht="14.1" customHeight="1" x14ac:dyDescent="0.15">
      <c r="A56" s="153"/>
      <c r="B56" s="154"/>
      <c r="C56" s="155"/>
      <c r="D56" s="160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12"/>
      <c r="T56" s="112"/>
      <c r="U56" s="112"/>
      <c r="V56" s="112"/>
      <c r="W56" s="112"/>
      <c r="X56" s="162"/>
      <c r="Y56" s="166"/>
      <c r="Z56" s="167"/>
      <c r="AA56" s="168"/>
      <c r="AB56" s="169"/>
      <c r="AC56" s="169"/>
      <c r="AD56" s="169"/>
      <c r="AE56" s="173"/>
      <c r="AF56" s="174"/>
      <c r="AG56" s="174"/>
      <c r="AH56" s="174"/>
      <c r="AI56" s="174"/>
      <c r="AJ56" s="175"/>
      <c r="AK56" s="177"/>
      <c r="AL56" s="177"/>
      <c r="AM56" s="177"/>
      <c r="AN56" s="177"/>
      <c r="AO56" s="177"/>
      <c r="AP56" s="177"/>
      <c r="AQ56" s="173"/>
      <c r="AR56" s="174"/>
      <c r="AS56" s="174"/>
      <c r="AT56" s="174"/>
      <c r="AU56" s="174"/>
      <c r="AV56" s="175"/>
    </row>
    <row r="57" spans="1:48" ht="14.1" customHeight="1" x14ac:dyDescent="0.15">
      <c r="A57" s="150"/>
      <c r="B57" s="151"/>
      <c r="C57" s="152"/>
      <c r="D57" s="156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8"/>
      <c r="T57" s="158"/>
      <c r="U57" s="158"/>
      <c r="V57" s="158"/>
      <c r="W57" s="158"/>
      <c r="X57" s="159"/>
      <c r="Y57" s="163"/>
      <c r="Z57" s="164"/>
      <c r="AA57" s="165"/>
      <c r="AB57" s="169"/>
      <c r="AC57" s="169"/>
      <c r="AD57" s="169"/>
      <c r="AE57" s="170"/>
      <c r="AF57" s="171"/>
      <c r="AG57" s="171"/>
      <c r="AH57" s="171"/>
      <c r="AI57" s="171"/>
      <c r="AJ57" s="172"/>
      <c r="AK57" s="176" t="str">
        <f t="shared" ref="AK57" si="14">IF(Y57="","",SUM(Y57*AE57))</f>
        <v/>
      </c>
      <c r="AL57" s="176"/>
      <c r="AM57" s="176"/>
      <c r="AN57" s="176"/>
      <c r="AO57" s="176"/>
      <c r="AP57" s="176"/>
      <c r="AQ57" s="170"/>
      <c r="AR57" s="171"/>
      <c r="AS57" s="171"/>
      <c r="AT57" s="171"/>
      <c r="AU57" s="171"/>
      <c r="AV57" s="172"/>
    </row>
    <row r="58" spans="1:48" ht="14.1" customHeight="1" x14ac:dyDescent="0.15">
      <c r="A58" s="153"/>
      <c r="B58" s="154"/>
      <c r="C58" s="155"/>
      <c r="D58" s="160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12"/>
      <c r="T58" s="112"/>
      <c r="U58" s="112"/>
      <c r="V58" s="112"/>
      <c r="W58" s="112"/>
      <c r="X58" s="162"/>
      <c r="Y58" s="166"/>
      <c r="Z58" s="167"/>
      <c r="AA58" s="168"/>
      <c r="AB58" s="169"/>
      <c r="AC58" s="169"/>
      <c r="AD58" s="169"/>
      <c r="AE58" s="173"/>
      <c r="AF58" s="174"/>
      <c r="AG58" s="174"/>
      <c r="AH58" s="174"/>
      <c r="AI58" s="174"/>
      <c r="AJ58" s="175"/>
      <c r="AK58" s="177"/>
      <c r="AL58" s="177"/>
      <c r="AM58" s="177"/>
      <c r="AN58" s="177"/>
      <c r="AO58" s="177"/>
      <c r="AP58" s="177"/>
      <c r="AQ58" s="173"/>
      <c r="AR58" s="174"/>
      <c r="AS58" s="174"/>
      <c r="AT58" s="174"/>
      <c r="AU58" s="174"/>
      <c r="AV58" s="175"/>
    </row>
    <row r="59" spans="1:48" ht="14.1" customHeight="1" x14ac:dyDescent="0.15">
      <c r="A59" s="150"/>
      <c r="B59" s="151"/>
      <c r="C59" s="152"/>
      <c r="D59" s="156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8"/>
      <c r="T59" s="158"/>
      <c r="U59" s="158"/>
      <c r="V59" s="158"/>
      <c r="W59" s="158"/>
      <c r="X59" s="159"/>
      <c r="Y59" s="163"/>
      <c r="Z59" s="164"/>
      <c r="AA59" s="165"/>
      <c r="AB59" s="169"/>
      <c r="AC59" s="169"/>
      <c r="AD59" s="169"/>
      <c r="AE59" s="170"/>
      <c r="AF59" s="171"/>
      <c r="AG59" s="171"/>
      <c r="AH59" s="171"/>
      <c r="AI59" s="171"/>
      <c r="AJ59" s="172"/>
      <c r="AK59" s="176" t="str">
        <f t="shared" ref="AK59" si="15">IF(Y59="","",SUM(Y59*AE59))</f>
        <v/>
      </c>
      <c r="AL59" s="176"/>
      <c r="AM59" s="176"/>
      <c r="AN59" s="176"/>
      <c r="AO59" s="176"/>
      <c r="AP59" s="176"/>
      <c r="AQ59" s="170"/>
      <c r="AR59" s="171"/>
      <c r="AS59" s="171"/>
      <c r="AT59" s="171"/>
      <c r="AU59" s="171"/>
      <c r="AV59" s="172"/>
    </row>
    <row r="60" spans="1:48" ht="14.1" customHeight="1" x14ac:dyDescent="0.15">
      <c r="A60" s="153"/>
      <c r="B60" s="154"/>
      <c r="C60" s="155"/>
      <c r="D60" s="160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12"/>
      <c r="T60" s="112"/>
      <c r="U60" s="112"/>
      <c r="V60" s="112"/>
      <c r="W60" s="112"/>
      <c r="X60" s="162"/>
      <c r="Y60" s="166"/>
      <c r="Z60" s="167"/>
      <c r="AA60" s="168"/>
      <c r="AB60" s="169"/>
      <c r="AC60" s="169"/>
      <c r="AD60" s="169"/>
      <c r="AE60" s="173"/>
      <c r="AF60" s="174"/>
      <c r="AG60" s="174"/>
      <c r="AH60" s="174"/>
      <c r="AI60" s="174"/>
      <c r="AJ60" s="175"/>
      <c r="AK60" s="177"/>
      <c r="AL60" s="177"/>
      <c r="AM60" s="177"/>
      <c r="AN60" s="177"/>
      <c r="AO60" s="177"/>
      <c r="AP60" s="177"/>
      <c r="AQ60" s="173"/>
      <c r="AR60" s="174"/>
      <c r="AS60" s="174"/>
      <c r="AT60" s="174"/>
      <c r="AU60" s="174"/>
      <c r="AV60" s="175"/>
    </row>
    <row r="61" spans="1:48" ht="14.1" customHeight="1" x14ac:dyDescent="0.15">
      <c r="A61" s="150"/>
      <c r="B61" s="151"/>
      <c r="C61" s="152"/>
      <c r="D61" s="156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8"/>
      <c r="T61" s="158"/>
      <c r="U61" s="158"/>
      <c r="V61" s="158"/>
      <c r="W61" s="158"/>
      <c r="X61" s="159"/>
      <c r="Y61" s="163"/>
      <c r="Z61" s="164"/>
      <c r="AA61" s="165"/>
      <c r="AB61" s="169"/>
      <c r="AC61" s="169"/>
      <c r="AD61" s="169"/>
      <c r="AE61" s="170"/>
      <c r="AF61" s="171"/>
      <c r="AG61" s="171"/>
      <c r="AH61" s="171"/>
      <c r="AI61" s="171"/>
      <c r="AJ61" s="172"/>
      <c r="AK61" s="176" t="str">
        <f t="shared" ref="AK61" si="16">IF(Y61="","",SUM(Y61*AE61))</f>
        <v/>
      </c>
      <c r="AL61" s="176"/>
      <c r="AM61" s="176"/>
      <c r="AN61" s="176"/>
      <c r="AO61" s="176"/>
      <c r="AP61" s="176"/>
      <c r="AQ61" s="170"/>
      <c r="AR61" s="171"/>
      <c r="AS61" s="171"/>
      <c r="AT61" s="171"/>
      <c r="AU61" s="171"/>
      <c r="AV61" s="172"/>
    </row>
    <row r="62" spans="1:48" ht="14.1" customHeight="1" x14ac:dyDescent="0.15">
      <c r="A62" s="153"/>
      <c r="B62" s="154"/>
      <c r="C62" s="155"/>
      <c r="D62" s="160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12"/>
      <c r="T62" s="112"/>
      <c r="U62" s="112"/>
      <c r="V62" s="112"/>
      <c r="W62" s="112"/>
      <c r="X62" s="162"/>
      <c r="Y62" s="166"/>
      <c r="Z62" s="167"/>
      <c r="AA62" s="168"/>
      <c r="AB62" s="169"/>
      <c r="AC62" s="169"/>
      <c r="AD62" s="169"/>
      <c r="AE62" s="173"/>
      <c r="AF62" s="174"/>
      <c r="AG62" s="174"/>
      <c r="AH62" s="174"/>
      <c r="AI62" s="174"/>
      <c r="AJ62" s="175"/>
      <c r="AK62" s="177"/>
      <c r="AL62" s="177"/>
      <c r="AM62" s="177"/>
      <c r="AN62" s="177"/>
      <c r="AO62" s="177"/>
      <c r="AP62" s="177"/>
      <c r="AQ62" s="173"/>
      <c r="AR62" s="174"/>
      <c r="AS62" s="174"/>
      <c r="AT62" s="174"/>
      <c r="AU62" s="174"/>
      <c r="AV62" s="175"/>
    </row>
    <row r="63" spans="1:48" ht="14.1" customHeight="1" x14ac:dyDescent="0.15">
      <c r="A63" s="150"/>
      <c r="B63" s="151"/>
      <c r="C63" s="152"/>
      <c r="D63" s="156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8"/>
      <c r="T63" s="158"/>
      <c r="U63" s="158"/>
      <c r="V63" s="158"/>
      <c r="W63" s="158"/>
      <c r="X63" s="159"/>
      <c r="Y63" s="163"/>
      <c r="Z63" s="164"/>
      <c r="AA63" s="165"/>
      <c r="AB63" s="169"/>
      <c r="AC63" s="169"/>
      <c r="AD63" s="169"/>
      <c r="AE63" s="170"/>
      <c r="AF63" s="171"/>
      <c r="AG63" s="171"/>
      <c r="AH63" s="171"/>
      <c r="AI63" s="171"/>
      <c r="AJ63" s="172"/>
      <c r="AK63" s="176" t="str">
        <f t="shared" ref="AK63" si="17">IF(Y63="","",SUM(Y63*AE63))</f>
        <v/>
      </c>
      <c r="AL63" s="176"/>
      <c r="AM63" s="176"/>
      <c r="AN63" s="176"/>
      <c r="AO63" s="176"/>
      <c r="AP63" s="176"/>
      <c r="AQ63" s="170"/>
      <c r="AR63" s="171"/>
      <c r="AS63" s="171"/>
      <c r="AT63" s="171"/>
      <c r="AU63" s="171"/>
      <c r="AV63" s="172"/>
    </row>
    <row r="64" spans="1:48" ht="14.1" customHeight="1" x14ac:dyDescent="0.15">
      <c r="A64" s="153"/>
      <c r="B64" s="154"/>
      <c r="C64" s="155"/>
      <c r="D64" s="160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12"/>
      <c r="T64" s="112"/>
      <c r="U64" s="112"/>
      <c r="V64" s="112"/>
      <c r="W64" s="112"/>
      <c r="X64" s="162"/>
      <c r="Y64" s="166"/>
      <c r="Z64" s="167"/>
      <c r="AA64" s="168"/>
      <c r="AB64" s="169"/>
      <c r="AC64" s="169"/>
      <c r="AD64" s="169"/>
      <c r="AE64" s="173"/>
      <c r="AF64" s="174"/>
      <c r="AG64" s="174"/>
      <c r="AH64" s="174"/>
      <c r="AI64" s="174"/>
      <c r="AJ64" s="175"/>
      <c r="AK64" s="177"/>
      <c r="AL64" s="177"/>
      <c r="AM64" s="177"/>
      <c r="AN64" s="177"/>
      <c r="AO64" s="177"/>
      <c r="AP64" s="177"/>
      <c r="AQ64" s="173"/>
      <c r="AR64" s="174"/>
      <c r="AS64" s="174"/>
      <c r="AT64" s="174"/>
      <c r="AU64" s="174"/>
      <c r="AV64" s="175"/>
    </row>
    <row r="65" spans="1:50" ht="14.1" customHeight="1" x14ac:dyDescent="0.15">
      <c r="D65" s="128" t="s">
        <v>21</v>
      </c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30"/>
      <c r="S65" s="140"/>
      <c r="T65" s="141"/>
      <c r="U65" s="141"/>
      <c r="V65" s="142"/>
      <c r="W65" s="142"/>
      <c r="X65" s="143"/>
      <c r="Y65" s="140" t="s">
        <v>20</v>
      </c>
      <c r="Z65" s="141"/>
      <c r="AA65" s="148"/>
      <c r="AB65" s="140" t="s">
        <v>20</v>
      </c>
      <c r="AC65" s="141"/>
      <c r="AD65" s="148"/>
      <c r="AE65" s="134" t="s">
        <v>20</v>
      </c>
      <c r="AF65" s="135"/>
      <c r="AG65" s="135"/>
      <c r="AH65" s="135"/>
      <c r="AI65" s="135"/>
      <c r="AJ65" s="136"/>
      <c r="AK65" s="206">
        <f>SUM(AK43:AP64)</f>
        <v>0</v>
      </c>
      <c r="AL65" s="206"/>
      <c r="AM65" s="206"/>
      <c r="AN65" s="206"/>
      <c r="AO65" s="206"/>
      <c r="AP65" s="206"/>
      <c r="AQ65" s="134"/>
      <c r="AR65" s="135"/>
      <c r="AS65" s="135"/>
      <c r="AT65" s="135"/>
      <c r="AU65" s="135"/>
      <c r="AV65" s="136"/>
    </row>
    <row r="66" spans="1:50" ht="14.1" customHeight="1" x14ac:dyDescent="0.15">
      <c r="D66" s="131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3"/>
      <c r="S66" s="144"/>
      <c r="T66" s="145"/>
      <c r="U66" s="145"/>
      <c r="V66" s="146"/>
      <c r="W66" s="146"/>
      <c r="X66" s="147"/>
      <c r="Y66" s="144"/>
      <c r="Z66" s="145"/>
      <c r="AA66" s="149"/>
      <c r="AB66" s="144"/>
      <c r="AC66" s="145"/>
      <c r="AD66" s="149"/>
      <c r="AE66" s="137"/>
      <c r="AF66" s="138"/>
      <c r="AG66" s="138"/>
      <c r="AH66" s="138"/>
      <c r="AI66" s="138"/>
      <c r="AJ66" s="139"/>
      <c r="AK66" s="207"/>
      <c r="AL66" s="207"/>
      <c r="AM66" s="207"/>
      <c r="AN66" s="207"/>
      <c r="AO66" s="207"/>
      <c r="AP66" s="207"/>
      <c r="AQ66" s="137"/>
      <c r="AR66" s="138"/>
      <c r="AS66" s="138"/>
      <c r="AT66" s="138"/>
      <c r="AU66" s="138"/>
      <c r="AV66" s="139"/>
    </row>
    <row r="67" spans="1:50" ht="14.1" customHeight="1" x14ac:dyDescent="0.15">
      <c r="D67" s="128" t="s">
        <v>64</v>
      </c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30"/>
      <c r="S67" s="140"/>
      <c r="T67" s="141"/>
      <c r="U67" s="141"/>
      <c r="V67" s="142"/>
      <c r="W67" s="142"/>
      <c r="X67" s="143"/>
      <c r="Y67" s="140" t="s">
        <v>20</v>
      </c>
      <c r="Z67" s="141"/>
      <c r="AA67" s="148"/>
      <c r="AB67" s="140" t="s">
        <v>20</v>
      </c>
      <c r="AC67" s="141"/>
      <c r="AD67" s="148"/>
      <c r="AE67" s="134" t="s">
        <v>20</v>
      </c>
      <c r="AF67" s="135"/>
      <c r="AG67" s="135"/>
      <c r="AH67" s="135"/>
      <c r="AI67" s="135"/>
      <c r="AJ67" s="136"/>
      <c r="AK67" s="179"/>
      <c r="AL67" s="179"/>
      <c r="AM67" s="179"/>
      <c r="AN67" s="179"/>
      <c r="AO67" s="179"/>
      <c r="AP67" s="179"/>
      <c r="AQ67" s="134"/>
      <c r="AR67" s="135"/>
      <c r="AS67" s="135"/>
      <c r="AT67" s="135"/>
      <c r="AU67" s="135"/>
      <c r="AV67" s="136"/>
    </row>
    <row r="68" spans="1:50" ht="14.1" customHeight="1" thickBot="1" x14ac:dyDescent="0.2">
      <c r="D68" s="131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3"/>
      <c r="S68" s="144"/>
      <c r="T68" s="145"/>
      <c r="U68" s="145"/>
      <c r="V68" s="146"/>
      <c r="W68" s="146"/>
      <c r="X68" s="147"/>
      <c r="Y68" s="144"/>
      <c r="Z68" s="145"/>
      <c r="AA68" s="149"/>
      <c r="AB68" s="144"/>
      <c r="AC68" s="145"/>
      <c r="AD68" s="149"/>
      <c r="AE68" s="137"/>
      <c r="AF68" s="138"/>
      <c r="AG68" s="138"/>
      <c r="AH68" s="138"/>
      <c r="AI68" s="138"/>
      <c r="AJ68" s="139"/>
      <c r="AK68" s="127"/>
      <c r="AL68" s="127"/>
      <c r="AM68" s="127"/>
      <c r="AN68" s="127"/>
      <c r="AO68" s="127"/>
      <c r="AP68" s="127"/>
      <c r="AQ68" s="137"/>
      <c r="AR68" s="138"/>
      <c r="AS68" s="138"/>
      <c r="AT68" s="138"/>
      <c r="AU68" s="138"/>
      <c r="AV68" s="139"/>
    </row>
    <row r="69" spans="1:50" ht="14.1" customHeight="1" x14ac:dyDescent="0.15">
      <c r="D69" s="186" t="s">
        <v>22</v>
      </c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8"/>
      <c r="S69" s="192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6">
        <f>SUM(AK65:AP68)</f>
        <v>0</v>
      </c>
      <c r="AL69" s="197"/>
      <c r="AM69" s="197"/>
      <c r="AN69" s="197"/>
      <c r="AO69" s="197"/>
      <c r="AP69" s="198"/>
      <c r="AQ69" s="202"/>
      <c r="AR69" s="193"/>
      <c r="AS69" s="193"/>
      <c r="AT69" s="193"/>
      <c r="AU69" s="193"/>
      <c r="AV69" s="203"/>
    </row>
    <row r="70" spans="1:50" ht="14.25" customHeight="1" thickBot="1" x14ac:dyDescent="0.2">
      <c r="D70" s="189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91"/>
      <c r="S70" s="194"/>
      <c r="T70" s="195"/>
      <c r="U70" s="195"/>
      <c r="V70" s="195"/>
      <c r="W70" s="195"/>
      <c r="X70" s="195"/>
      <c r="Y70" s="195"/>
      <c r="Z70" s="195"/>
      <c r="AA70" s="195"/>
      <c r="AB70" s="195"/>
      <c r="AC70" s="195"/>
      <c r="AD70" s="195"/>
      <c r="AE70" s="195"/>
      <c r="AF70" s="195"/>
      <c r="AG70" s="195"/>
      <c r="AH70" s="195"/>
      <c r="AI70" s="195"/>
      <c r="AJ70" s="195"/>
      <c r="AK70" s="199"/>
      <c r="AL70" s="200"/>
      <c r="AM70" s="200"/>
      <c r="AN70" s="200"/>
      <c r="AO70" s="200"/>
      <c r="AP70" s="201"/>
      <c r="AQ70" s="204"/>
      <c r="AR70" s="195"/>
      <c r="AS70" s="195"/>
      <c r="AT70" s="195"/>
      <c r="AU70" s="195"/>
      <c r="AV70" s="205"/>
    </row>
    <row r="71" spans="1:50" ht="14.1" customHeight="1" x14ac:dyDescent="0.15">
      <c r="A71" s="180" t="str">
        <f>_xlfn.CONCAT("—　",'手順1＜御社会社情報入力＞'!$H$8,"　—")</f>
        <v>—　　—</v>
      </c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  <c r="AK71" s="180"/>
      <c r="AL71" s="180"/>
      <c r="AM71" s="180"/>
      <c r="AN71" s="180"/>
      <c r="AO71" s="180"/>
      <c r="AP71" s="180"/>
      <c r="AQ71" s="180"/>
      <c r="AR71" s="180"/>
      <c r="AS71" s="180"/>
      <c r="AT71" s="180"/>
      <c r="AU71" s="180"/>
      <c r="AV71" s="180"/>
    </row>
    <row r="72" spans="1:50" ht="14.1" customHeight="1" x14ac:dyDescent="0.15">
      <c r="A72" s="180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</row>
    <row r="73" spans="1:50" ht="14.1" customHeight="1" x14ac:dyDescent="0.15">
      <c r="A73" s="219" t="s">
        <v>68</v>
      </c>
      <c r="B73" s="219"/>
      <c r="C73" s="113" t="str">
        <f>IF('手順1＜御社会社情報入力＞'!$H$16="","",SUM('手順1＜御社会社情報入力＞'!$H$16))</f>
        <v/>
      </c>
      <c r="D73" s="114"/>
      <c r="E73" s="114"/>
      <c r="F73" s="114"/>
      <c r="G73" s="114"/>
      <c r="H73" s="114"/>
      <c r="I73" s="115" t="s">
        <v>65</v>
      </c>
      <c r="J73" s="115"/>
      <c r="K73" s="116" t="s">
        <v>15</v>
      </c>
      <c r="L73" s="117"/>
      <c r="M73" s="117"/>
      <c r="N73" s="117"/>
      <c r="O73" s="117"/>
      <c r="P73" s="117"/>
      <c r="Q73" s="117"/>
      <c r="R73" s="117"/>
      <c r="S73" s="117"/>
      <c r="T73" s="117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9"/>
      <c r="AQ73" s="19"/>
      <c r="AR73" s="18"/>
      <c r="AS73" s="18"/>
      <c r="AT73" s="18"/>
      <c r="AU73" s="18"/>
      <c r="AV73" s="18"/>
      <c r="AW73" s="18"/>
      <c r="AX73" s="18"/>
    </row>
    <row r="74" spans="1:50" ht="14.1" customHeight="1" x14ac:dyDescent="0.15">
      <c r="A74" s="219"/>
      <c r="B74" s="219"/>
      <c r="C74" s="114"/>
      <c r="D74" s="114"/>
      <c r="E74" s="114"/>
      <c r="F74" s="114"/>
      <c r="G74" s="114"/>
      <c r="H74" s="114"/>
      <c r="I74" s="115"/>
      <c r="J74" s="115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22"/>
      <c r="V74" s="118" t="s">
        <v>14</v>
      </c>
      <c r="W74" s="94"/>
      <c r="X74" s="94"/>
      <c r="Y74" s="94"/>
      <c r="Z74" s="94"/>
      <c r="AA74" s="110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3"/>
    </row>
    <row r="75" spans="1:50" ht="14.1" customHeight="1" x14ac:dyDescent="0.15">
      <c r="A75" s="3"/>
      <c r="B75" s="3"/>
      <c r="C75" s="114"/>
      <c r="D75" s="114"/>
      <c r="E75" s="114"/>
      <c r="F75" s="114"/>
      <c r="G75" s="114"/>
      <c r="H75" s="114"/>
      <c r="I75" s="115"/>
      <c r="J75" s="115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28"/>
      <c r="V75" s="119"/>
      <c r="W75" s="119"/>
      <c r="X75" s="119"/>
      <c r="Y75" s="119"/>
      <c r="Z75" s="119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3"/>
    </row>
    <row r="76" spans="1:50" ht="14.1" customHeight="1" x14ac:dyDescent="0.15">
      <c r="B76" s="22"/>
      <c r="C76" s="22"/>
      <c r="D76" s="22"/>
      <c r="E76" s="22"/>
      <c r="F76" s="22"/>
      <c r="G76" s="22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3"/>
      <c r="AG76" s="23"/>
      <c r="AH76" s="3"/>
      <c r="AI76" s="3"/>
      <c r="AJ76" s="3"/>
      <c r="AK76" s="3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</row>
    <row r="77" spans="1:50" ht="14.1" customHeight="1" x14ac:dyDescent="0.15">
      <c r="A77" s="215" t="s">
        <v>23</v>
      </c>
      <c r="B77" s="121"/>
      <c r="C77" s="122"/>
      <c r="D77" s="120" t="s">
        <v>24</v>
      </c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9"/>
      <c r="T77" s="209"/>
      <c r="U77" s="209"/>
      <c r="V77" s="209"/>
      <c r="W77" s="209"/>
      <c r="X77" s="210"/>
      <c r="Y77" s="120" t="s">
        <v>16</v>
      </c>
      <c r="Z77" s="121"/>
      <c r="AA77" s="122"/>
      <c r="AB77" s="120" t="s">
        <v>17</v>
      </c>
      <c r="AC77" s="121"/>
      <c r="AD77" s="122"/>
      <c r="AE77" s="120" t="s">
        <v>18</v>
      </c>
      <c r="AF77" s="121"/>
      <c r="AG77" s="121"/>
      <c r="AH77" s="121"/>
      <c r="AI77" s="121"/>
      <c r="AJ77" s="122"/>
      <c r="AK77" s="120" t="s">
        <v>19</v>
      </c>
      <c r="AL77" s="121"/>
      <c r="AM77" s="121"/>
      <c r="AN77" s="121"/>
      <c r="AO77" s="121"/>
      <c r="AP77" s="122"/>
      <c r="AQ77" s="120" t="s">
        <v>25</v>
      </c>
      <c r="AR77" s="121"/>
      <c r="AS77" s="121"/>
      <c r="AT77" s="121"/>
      <c r="AU77" s="121"/>
      <c r="AV77" s="122"/>
    </row>
    <row r="78" spans="1:50" ht="14.1" customHeight="1" thickBot="1" x14ac:dyDescent="0.2">
      <c r="A78" s="216"/>
      <c r="B78" s="217"/>
      <c r="C78" s="218"/>
      <c r="D78" s="211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3"/>
      <c r="T78" s="213"/>
      <c r="U78" s="213"/>
      <c r="V78" s="213"/>
      <c r="W78" s="213"/>
      <c r="X78" s="214"/>
      <c r="Y78" s="123"/>
      <c r="Z78" s="124"/>
      <c r="AA78" s="125"/>
      <c r="AB78" s="123"/>
      <c r="AC78" s="124"/>
      <c r="AD78" s="125"/>
      <c r="AE78" s="123"/>
      <c r="AF78" s="124"/>
      <c r="AG78" s="124"/>
      <c r="AH78" s="124"/>
      <c r="AI78" s="124"/>
      <c r="AJ78" s="125"/>
      <c r="AK78" s="123"/>
      <c r="AL78" s="124"/>
      <c r="AM78" s="124"/>
      <c r="AN78" s="124"/>
      <c r="AO78" s="124"/>
      <c r="AP78" s="125"/>
      <c r="AQ78" s="123"/>
      <c r="AR78" s="124"/>
      <c r="AS78" s="124"/>
      <c r="AT78" s="124"/>
      <c r="AU78" s="124"/>
      <c r="AV78" s="125"/>
    </row>
    <row r="79" spans="1:50" ht="14.1" customHeight="1" x14ac:dyDescent="0.15">
      <c r="A79" s="150"/>
      <c r="B79" s="151"/>
      <c r="C79" s="152"/>
      <c r="D79" s="181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3"/>
      <c r="T79" s="183"/>
      <c r="U79" s="183"/>
      <c r="V79" s="183"/>
      <c r="W79" s="183"/>
      <c r="X79" s="184"/>
      <c r="Y79" s="185"/>
      <c r="Z79" s="185"/>
      <c r="AA79" s="185"/>
      <c r="AB79" s="185"/>
      <c r="AC79" s="185"/>
      <c r="AD79" s="185"/>
      <c r="AE79" s="126"/>
      <c r="AF79" s="126"/>
      <c r="AG79" s="126"/>
      <c r="AH79" s="126"/>
      <c r="AI79" s="126"/>
      <c r="AJ79" s="126"/>
      <c r="AK79" s="178" t="str">
        <f>IF(Y79="","",SUM(Y79*AE79))</f>
        <v/>
      </c>
      <c r="AL79" s="178"/>
      <c r="AM79" s="178"/>
      <c r="AN79" s="178"/>
      <c r="AO79" s="178"/>
      <c r="AP79" s="178"/>
      <c r="AQ79" s="126"/>
      <c r="AR79" s="126"/>
      <c r="AS79" s="126"/>
      <c r="AT79" s="126"/>
      <c r="AU79" s="126"/>
      <c r="AV79" s="126"/>
    </row>
    <row r="80" spans="1:50" ht="14.1" customHeight="1" x14ac:dyDescent="0.15">
      <c r="A80" s="153"/>
      <c r="B80" s="154"/>
      <c r="C80" s="155"/>
      <c r="D80" s="160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12"/>
      <c r="T80" s="112"/>
      <c r="U80" s="112"/>
      <c r="V80" s="112"/>
      <c r="W80" s="112"/>
      <c r="X80" s="162"/>
      <c r="Y80" s="169"/>
      <c r="Z80" s="169"/>
      <c r="AA80" s="169"/>
      <c r="AB80" s="169"/>
      <c r="AC80" s="169"/>
      <c r="AD80" s="169"/>
      <c r="AE80" s="127"/>
      <c r="AF80" s="127"/>
      <c r="AG80" s="127"/>
      <c r="AH80" s="127"/>
      <c r="AI80" s="127"/>
      <c r="AJ80" s="127"/>
      <c r="AK80" s="177"/>
      <c r="AL80" s="177"/>
      <c r="AM80" s="177"/>
      <c r="AN80" s="177"/>
      <c r="AO80" s="177"/>
      <c r="AP80" s="177"/>
      <c r="AQ80" s="127"/>
      <c r="AR80" s="127"/>
      <c r="AS80" s="127"/>
      <c r="AT80" s="127"/>
      <c r="AU80" s="127"/>
      <c r="AV80" s="127"/>
    </row>
    <row r="81" spans="1:48" ht="14.1" customHeight="1" x14ac:dyDescent="0.15">
      <c r="A81" s="150"/>
      <c r="B81" s="151"/>
      <c r="C81" s="152"/>
      <c r="D81" s="156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8"/>
      <c r="T81" s="158"/>
      <c r="U81" s="158"/>
      <c r="V81" s="158"/>
      <c r="W81" s="158"/>
      <c r="X81" s="159"/>
      <c r="Y81" s="163"/>
      <c r="Z81" s="164"/>
      <c r="AA81" s="165"/>
      <c r="AB81" s="169"/>
      <c r="AC81" s="169"/>
      <c r="AD81" s="169"/>
      <c r="AE81" s="170"/>
      <c r="AF81" s="171"/>
      <c r="AG81" s="171"/>
      <c r="AH81" s="171"/>
      <c r="AI81" s="171"/>
      <c r="AJ81" s="172"/>
      <c r="AK81" s="176" t="str">
        <f>IF(Y81="","",SUM(Y81*AE81))</f>
        <v/>
      </c>
      <c r="AL81" s="176"/>
      <c r="AM81" s="176"/>
      <c r="AN81" s="176"/>
      <c r="AO81" s="176"/>
      <c r="AP81" s="176"/>
      <c r="AQ81" s="170"/>
      <c r="AR81" s="171"/>
      <c r="AS81" s="171"/>
      <c r="AT81" s="171"/>
      <c r="AU81" s="171"/>
      <c r="AV81" s="172"/>
    </row>
    <row r="82" spans="1:48" ht="14.1" customHeight="1" x14ac:dyDescent="0.15">
      <c r="A82" s="153"/>
      <c r="B82" s="154"/>
      <c r="C82" s="155"/>
      <c r="D82" s="160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12"/>
      <c r="T82" s="112"/>
      <c r="U82" s="112"/>
      <c r="V82" s="112"/>
      <c r="W82" s="112"/>
      <c r="X82" s="162"/>
      <c r="Y82" s="166"/>
      <c r="Z82" s="167"/>
      <c r="AA82" s="168"/>
      <c r="AB82" s="169"/>
      <c r="AC82" s="169"/>
      <c r="AD82" s="169"/>
      <c r="AE82" s="173"/>
      <c r="AF82" s="174"/>
      <c r="AG82" s="174"/>
      <c r="AH82" s="174"/>
      <c r="AI82" s="174"/>
      <c r="AJ82" s="175"/>
      <c r="AK82" s="177"/>
      <c r="AL82" s="177"/>
      <c r="AM82" s="177"/>
      <c r="AN82" s="177"/>
      <c r="AO82" s="177"/>
      <c r="AP82" s="177"/>
      <c r="AQ82" s="173"/>
      <c r="AR82" s="174"/>
      <c r="AS82" s="174"/>
      <c r="AT82" s="174"/>
      <c r="AU82" s="174"/>
      <c r="AV82" s="175"/>
    </row>
    <row r="83" spans="1:48" ht="14.1" customHeight="1" x14ac:dyDescent="0.15">
      <c r="A83" s="150"/>
      <c r="B83" s="151"/>
      <c r="C83" s="152"/>
      <c r="D83" s="156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8"/>
      <c r="T83" s="158"/>
      <c r="U83" s="158"/>
      <c r="V83" s="158"/>
      <c r="W83" s="158"/>
      <c r="X83" s="159"/>
      <c r="Y83" s="163"/>
      <c r="Z83" s="164"/>
      <c r="AA83" s="165"/>
      <c r="AB83" s="169"/>
      <c r="AC83" s="169"/>
      <c r="AD83" s="169"/>
      <c r="AE83" s="170"/>
      <c r="AF83" s="171"/>
      <c r="AG83" s="171"/>
      <c r="AH83" s="171"/>
      <c r="AI83" s="171"/>
      <c r="AJ83" s="172"/>
      <c r="AK83" s="176" t="str">
        <f t="shared" ref="AK83" si="18">IF(Y83="","",SUM(Y83*AE83))</f>
        <v/>
      </c>
      <c r="AL83" s="176"/>
      <c r="AM83" s="176"/>
      <c r="AN83" s="176"/>
      <c r="AO83" s="176"/>
      <c r="AP83" s="176"/>
      <c r="AQ83" s="170"/>
      <c r="AR83" s="171"/>
      <c r="AS83" s="171"/>
      <c r="AT83" s="171"/>
      <c r="AU83" s="171"/>
      <c r="AV83" s="172"/>
    </row>
    <row r="84" spans="1:48" ht="14.1" customHeight="1" x14ac:dyDescent="0.15">
      <c r="A84" s="153"/>
      <c r="B84" s="154"/>
      <c r="C84" s="155"/>
      <c r="D84" s="160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12"/>
      <c r="T84" s="112"/>
      <c r="U84" s="112"/>
      <c r="V84" s="112"/>
      <c r="W84" s="112"/>
      <c r="X84" s="162"/>
      <c r="Y84" s="166"/>
      <c r="Z84" s="167"/>
      <c r="AA84" s="168"/>
      <c r="AB84" s="169"/>
      <c r="AC84" s="169"/>
      <c r="AD84" s="169"/>
      <c r="AE84" s="173"/>
      <c r="AF84" s="174"/>
      <c r="AG84" s="174"/>
      <c r="AH84" s="174"/>
      <c r="AI84" s="174"/>
      <c r="AJ84" s="175"/>
      <c r="AK84" s="177"/>
      <c r="AL84" s="177"/>
      <c r="AM84" s="177"/>
      <c r="AN84" s="177"/>
      <c r="AO84" s="177"/>
      <c r="AP84" s="177"/>
      <c r="AQ84" s="173"/>
      <c r="AR84" s="174"/>
      <c r="AS84" s="174"/>
      <c r="AT84" s="174"/>
      <c r="AU84" s="174"/>
      <c r="AV84" s="175"/>
    </row>
    <row r="85" spans="1:48" ht="14.1" customHeight="1" x14ac:dyDescent="0.15">
      <c r="A85" s="150"/>
      <c r="B85" s="151"/>
      <c r="C85" s="152"/>
      <c r="D85" s="156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8"/>
      <c r="T85" s="158"/>
      <c r="U85" s="158"/>
      <c r="V85" s="158"/>
      <c r="W85" s="158"/>
      <c r="X85" s="159"/>
      <c r="Y85" s="163"/>
      <c r="Z85" s="164"/>
      <c r="AA85" s="165"/>
      <c r="AB85" s="169"/>
      <c r="AC85" s="169"/>
      <c r="AD85" s="169"/>
      <c r="AE85" s="170"/>
      <c r="AF85" s="171"/>
      <c r="AG85" s="171"/>
      <c r="AH85" s="171"/>
      <c r="AI85" s="171"/>
      <c r="AJ85" s="172"/>
      <c r="AK85" s="176" t="str">
        <f t="shared" ref="AK85" si="19">IF(Y85="","",SUM(Y85*AE85))</f>
        <v/>
      </c>
      <c r="AL85" s="176"/>
      <c r="AM85" s="176"/>
      <c r="AN85" s="176"/>
      <c r="AO85" s="176"/>
      <c r="AP85" s="176"/>
      <c r="AQ85" s="170"/>
      <c r="AR85" s="171"/>
      <c r="AS85" s="171"/>
      <c r="AT85" s="171"/>
      <c r="AU85" s="171"/>
      <c r="AV85" s="172"/>
    </row>
    <row r="86" spans="1:48" ht="14.1" customHeight="1" x14ac:dyDescent="0.15">
      <c r="A86" s="153"/>
      <c r="B86" s="154"/>
      <c r="C86" s="155"/>
      <c r="D86" s="160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12"/>
      <c r="T86" s="112"/>
      <c r="U86" s="112"/>
      <c r="V86" s="112"/>
      <c r="W86" s="112"/>
      <c r="X86" s="162"/>
      <c r="Y86" s="166"/>
      <c r="Z86" s="167"/>
      <c r="AA86" s="168"/>
      <c r="AB86" s="169"/>
      <c r="AC86" s="169"/>
      <c r="AD86" s="169"/>
      <c r="AE86" s="173"/>
      <c r="AF86" s="174"/>
      <c r="AG86" s="174"/>
      <c r="AH86" s="174"/>
      <c r="AI86" s="174"/>
      <c r="AJ86" s="175"/>
      <c r="AK86" s="177"/>
      <c r="AL86" s="177"/>
      <c r="AM86" s="177"/>
      <c r="AN86" s="177"/>
      <c r="AO86" s="177"/>
      <c r="AP86" s="177"/>
      <c r="AQ86" s="173"/>
      <c r="AR86" s="174"/>
      <c r="AS86" s="174"/>
      <c r="AT86" s="174"/>
      <c r="AU86" s="174"/>
      <c r="AV86" s="175"/>
    </row>
    <row r="87" spans="1:48" ht="14.1" customHeight="1" x14ac:dyDescent="0.15">
      <c r="A87" s="150"/>
      <c r="B87" s="151"/>
      <c r="C87" s="152"/>
      <c r="D87" s="156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8"/>
      <c r="T87" s="158"/>
      <c r="U87" s="158"/>
      <c r="V87" s="158"/>
      <c r="W87" s="158"/>
      <c r="X87" s="159"/>
      <c r="Y87" s="163"/>
      <c r="Z87" s="164"/>
      <c r="AA87" s="165"/>
      <c r="AB87" s="169"/>
      <c r="AC87" s="169"/>
      <c r="AD87" s="169"/>
      <c r="AE87" s="170"/>
      <c r="AF87" s="171"/>
      <c r="AG87" s="171"/>
      <c r="AH87" s="171"/>
      <c r="AI87" s="171"/>
      <c r="AJ87" s="172"/>
      <c r="AK87" s="176" t="str">
        <f t="shared" ref="AK87" si="20">IF(Y87="","",SUM(Y87*AE87))</f>
        <v/>
      </c>
      <c r="AL87" s="176"/>
      <c r="AM87" s="176"/>
      <c r="AN87" s="176"/>
      <c r="AO87" s="176"/>
      <c r="AP87" s="176"/>
      <c r="AQ87" s="170"/>
      <c r="AR87" s="171"/>
      <c r="AS87" s="171"/>
      <c r="AT87" s="171"/>
      <c r="AU87" s="171"/>
      <c r="AV87" s="172"/>
    </row>
    <row r="88" spans="1:48" ht="14.1" customHeight="1" x14ac:dyDescent="0.15">
      <c r="A88" s="153"/>
      <c r="B88" s="154"/>
      <c r="C88" s="155"/>
      <c r="D88" s="160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12"/>
      <c r="T88" s="112"/>
      <c r="U88" s="112"/>
      <c r="V88" s="112"/>
      <c r="W88" s="112"/>
      <c r="X88" s="162"/>
      <c r="Y88" s="166"/>
      <c r="Z88" s="167"/>
      <c r="AA88" s="168"/>
      <c r="AB88" s="169"/>
      <c r="AC88" s="169"/>
      <c r="AD88" s="169"/>
      <c r="AE88" s="173"/>
      <c r="AF88" s="174"/>
      <c r="AG88" s="174"/>
      <c r="AH88" s="174"/>
      <c r="AI88" s="174"/>
      <c r="AJ88" s="175"/>
      <c r="AK88" s="177"/>
      <c r="AL88" s="177"/>
      <c r="AM88" s="177"/>
      <c r="AN88" s="177"/>
      <c r="AO88" s="177"/>
      <c r="AP88" s="177"/>
      <c r="AQ88" s="173"/>
      <c r="AR88" s="174"/>
      <c r="AS88" s="174"/>
      <c r="AT88" s="174"/>
      <c r="AU88" s="174"/>
      <c r="AV88" s="175"/>
    </row>
    <row r="89" spans="1:48" ht="14.1" customHeight="1" x14ac:dyDescent="0.15">
      <c r="A89" s="150"/>
      <c r="B89" s="151"/>
      <c r="C89" s="152"/>
      <c r="D89" s="156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8"/>
      <c r="T89" s="158"/>
      <c r="U89" s="158"/>
      <c r="V89" s="158"/>
      <c r="W89" s="158"/>
      <c r="X89" s="159"/>
      <c r="Y89" s="163"/>
      <c r="Z89" s="164"/>
      <c r="AA89" s="165"/>
      <c r="AB89" s="169"/>
      <c r="AC89" s="169"/>
      <c r="AD89" s="169"/>
      <c r="AE89" s="170"/>
      <c r="AF89" s="171"/>
      <c r="AG89" s="171"/>
      <c r="AH89" s="171"/>
      <c r="AI89" s="171"/>
      <c r="AJ89" s="172"/>
      <c r="AK89" s="176" t="str">
        <f t="shared" ref="AK89" si="21">IF(Y89="","",SUM(Y89*AE89))</f>
        <v/>
      </c>
      <c r="AL89" s="176"/>
      <c r="AM89" s="176"/>
      <c r="AN89" s="176"/>
      <c r="AO89" s="176"/>
      <c r="AP89" s="176"/>
      <c r="AQ89" s="170"/>
      <c r="AR89" s="171"/>
      <c r="AS89" s="171"/>
      <c r="AT89" s="171"/>
      <c r="AU89" s="171"/>
      <c r="AV89" s="172"/>
    </row>
    <row r="90" spans="1:48" ht="14.1" customHeight="1" x14ac:dyDescent="0.15">
      <c r="A90" s="153"/>
      <c r="B90" s="154"/>
      <c r="C90" s="155"/>
      <c r="D90" s="160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12"/>
      <c r="T90" s="112"/>
      <c r="U90" s="112"/>
      <c r="V90" s="112"/>
      <c r="W90" s="112"/>
      <c r="X90" s="162"/>
      <c r="Y90" s="166"/>
      <c r="Z90" s="167"/>
      <c r="AA90" s="168"/>
      <c r="AB90" s="169"/>
      <c r="AC90" s="169"/>
      <c r="AD90" s="169"/>
      <c r="AE90" s="173"/>
      <c r="AF90" s="174"/>
      <c r="AG90" s="174"/>
      <c r="AH90" s="174"/>
      <c r="AI90" s="174"/>
      <c r="AJ90" s="175"/>
      <c r="AK90" s="177"/>
      <c r="AL90" s="177"/>
      <c r="AM90" s="177"/>
      <c r="AN90" s="177"/>
      <c r="AO90" s="177"/>
      <c r="AP90" s="177"/>
      <c r="AQ90" s="173"/>
      <c r="AR90" s="174"/>
      <c r="AS90" s="174"/>
      <c r="AT90" s="174"/>
      <c r="AU90" s="174"/>
      <c r="AV90" s="175"/>
    </row>
    <row r="91" spans="1:48" ht="14.1" customHeight="1" x14ac:dyDescent="0.15">
      <c r="A91" s="150"/>
      <c r="B91" s="151"/>
      <c r="C91" s="152"/>
      <c r="D91" s="156" t="s">
        <v>20</v>
      </c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8"/>
      <c r="T91" s="158"/>
      <c r="U91" s="158"/>
      <c r="V91" s="158"/>
      <c r="W91" s="158"/>
      <c r="X91" s="159"/>
      <c r="Y91" s="163" t="s">
        <v>20</v>
      </c>
      <c r="Z91" s="164"/>
      <c r="AA91" s="165"/>
      <c r="AB91" s="169"/>
      <c r="AC91" s="169"/>
      <c r="AD91" s="169"/>
      <c r="AE91" s="170" t="s">
        <v>20</v>
      </c>
      <c r="AF91" s="171"/>
      <c r="AG91" s="171"/>
      <c r="AH91" s="171"/>
      <c r="AI91" s="171"/>
      <c r="AJ91" s="172"/>
      <c r="AK91" s="176" t="str">
        <f t="shared" ref="AK91" si="22">IF(Y91="","",SUM(Y91*AE91))</f>
        <v/>
      </c>
      <c r="AL91" s="176"/>
      <c r="AM91" s="176"/>
      <c r="AN91" s="176"/>
      <c r="AO91" s="176"/>
      <c r="AP91" s="176"/>
      <c r="AQ91" s="170"/>
      <c r="AR91" s="171"/>
      <c r="AS91" s="171"/>
      <c r="AT91" s="171"/>
      <c r="AU91" s="171"/>
      <c r="AV91" s="172"/>
    </row>
    <row r="92" spans="1:48" ht="14.1" customHeight="1" x14ac:dyDescent="0.15">
      <c r="A92" s="153"/>
      <c r="B92" s="154"/>
      <c r="C92" s="155"/>
      <c r="D92" s="160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12"/>
      <c r="T92" s="112"/>
      <c r="U92" s="112"/>
      <c r="V92" s="112"/>
      <c r="W92" s="112"/>
      <c r="X92" s="162"/>
      <c r="Y92" s="166"/>
      <c r="Z92" s="167"/>
      <c r="AA92" s="168"/>
      <c r="AB92" s="169"/>
      <c r="AC92" s="169"/>
      <c r="AD92" s="169"/>
      <c r="AE92" s="173"/>
      <c r="AF92" s="174"/>
      <c r="AG92" s="174"/>
      <c r="AH92" s="174"/>
      <c r="AI92" s="174"/>
      <c r="AJ92" s="175"/>
      <c r="AK92" s="177"/>
      <c r="AL92" s="177"/>
      <c r="AM92" s="177"/>
      <c r="AN92" s="177"/>
      <c r="AO92" s="177"/>
      <c r="AP92" s="177"/>
      <c r="AQ92" s="173"/>
      <c r="AR92" s="174"/>
      <c r="AS92" s="174"/>
      <c r="AT92" s="174"/>
      <c r="AU92" s="174"/>
      <c r="AV92" s="175"/>
    </row>
    <row r="93" spans="1:48" ht="14.1" customHeight="1" x14ac:dyDescent="0.15">
      <c r="A93" s="150"/>
      <c r="B93" s="151"/>
      <c r="C93" s="152"/>
      <c r="D93" s="156" t="s">
        <v>20</v>
      </c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8"/>
      <c r="T93" s="158"/>
      <c r="U93" s="158"/>
      <c r="V93" s="158"/>
      <c r="W93" s="158"/>
      <c r="X93" s="159"/>
      <c r="Y93" s="163" t="s">
        <v>20</v>
      </c>
      <c r="Z93" s="164"/>
      <c r="AA93" s="165"/>
      <c r="AB93" s="169"/>
      <c r="AC93" s="169"/>
      <c r="AD93" s="169"/>
      <c r="AE93" s="170" t="s">
        <v>20</v>
      </c>
      <c r="AF93" s="171"/>
      <c r="AG93" s="171"/>
      <c r="AH93" s="171"/>
      <c r="AI93" s="171"/>
      <c r="AJ93" s="172"/>
      <c r="AK93" s="176" t="str">
        <f t="shared" ref="AK93" si="23">IF(Y93="","",SUM(Y93*AE93))</f>
        <v/>
      </c>
      <c r="AL93" s="176"/>
      <c r="AM93" s="176"/>
      <c r="AN93" s="176"/>
      <c r="AO93" s="176"/>
      <c r="AP93" s="176"/>
      <c r="AQ93" s="170"/>
      <c r="AR93" s="171"/>
      <c r="AS93" s="171"/>
      <c r="AT93" s="171"/>
      <c r="AU93" s="171"/>
      <c r="AV93" s="172"/>
    </row>
    <row r="94" spans="1:48" ht="14.1" customHeight="1" x14ac:dyDescent="0.15">
      <c r="A94" s="153"/>
      <c r="B94" s="154"/>
      <c r="C94" s="155"/>
      <c r="D94" s="160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12"/>
      <c r="T94" s="112"/>
      <c r="U94" s="112"/>
      <c r="V94" s="112"/>
      <c r="W94" s="112"/>
      <c r="X94" s="162"/>
      <c r="Y94" s="166"/>
      <c r="Z94" s="167"/>
      <c r="AA94" s="168"/>
      <c r="AB94" s="169"/>
      <c r="AC94" s="169"/>
      <c r="AD94" s="169"/>
      <c r="AE94" s="173"/>
      <c r="AF94" s="174"/>
      <c r="AG94" s="174"/>
      <c r="AH94" s="174"/>
      <c r="AI94" s="174"/>
      <c r="AJ94" s="175"/>
      <c r="AK94" s="177"/>
      <c r="AL94" s="177"/>
      <c r="AM94" s="177"/>
      <c r="AN94" s="177"/>
      <c r="AO94" s="177"/>
      <c r="AP94" s="177"/>
      <c r="AQ94" s="173"/>
      <c r="AR94" s="174"/>
      <c r="AS94" s="174"/>
      <c r="AT94" s="174"/>
      <c r="AU94" s="174"/>
      <c r="AV94" s="175"/>
    </row>
    <row r="95" spans="1:48" ht="14.1" customHeight="1" x14ac:dyDescent="0.15">
      <c r="A95" s="150"/>
      <c r="B95" s="151"/>
      <c r="C95" s="152"/>
      <c r="D95" s="156" t="s">
        <v>20</v>
      </c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8"/>
      <c r="T95" s="158"/>
      <c r="U95" s="158"/>
      <c r="V95" s="158"/>
      <c r="W95" s="158"/>
      <c r="X95" s="159"/>
      <c r="Y95" s="163" t="s">
        <v>20</v>
      </c>
      <c r="Z95" s="164"/>
      <c r="AA95" s="165"/>
      <c r="AB95" s="169"/>
      <c r="AC95" s="169"/>
      <c r="AD95" s="169"/>
      <c r="AE95" s="170" t="s">
        <v>20</v>
      </c>
      <c r="AF95" s="171"/>
      <c r="AG95" s="171"/>
      <c r="AH95" s="171"/>
      <c r="AI95" s="171"/>
      <c r="AJ95" s="172"/>
      <c r="AK95" s="176" t="str">
        <f t="shared" ref="AK95" si="24">IF(Y95="","",SUM(Y95*AE95))</f>
        <v/>
      </c>
      <c r="AL95" s="176"/>
      <c r="AM95" s="176"/>
      <c r="AN95" s="176"/>
      <c r="AO95" s="176"/>
      <c r="AP95" s="176"/>
      <c r="AQ95" s="170"/>
      <c r="AR95" s="171"/>
      <c r="AS95" s="171"/>
      <c r="AT95" s="171"/>
      <c r="AU95" s="171"/>
      <c r="AV95" s="172"/>
    </row>
    <row r="96" spans="1:48" ht="14.1" customHeight="1" x14ac:dyDescent="0.15">
      <c r="A96" s="153"/>
      <c r="B96" s="154"/>
      <c r="C96" s="155"/>
      <c r="D96" s="160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12"/>
      <c r="T96" s="112"/>
      <c r="U96" s="112"/>
      <c r="V96" s="112"/>
      <c r="W96" s="112"/>
      <c r="X96" s="162"/>
      <c r="Y96" s="166"/>
      <c r="Z96" s="167"/>
      <c r="AA96" s="168"/>
      <c r="AB96" s="169"/>
      <c r="AC96" s="169"/>
      <c r="AD96" s="169"/>
      <c r="AE96" s="173"/>
      <c r="AF96" s="174"/>
      <c r="AG96" s="174"/>
      <c r="AH96" s="174"/>
      <c r="AI96" s="174"/>
      <c r="AJ96" s="175"/>
      <c r="AK96" s="177"/>
      <c r="AL96" s="177"/>
      <c r="AM96" s="177"/>
      <c r="AN96" s="177"/>
      <c r="AO96" s="177"/>
      <c r="AP96" s="177"/>
      <c r="AQ96" s="173"/>
      <c r="AR96" s="174"/>
      <c r="AS96" s="174"/>
      <c r="AT96" s="174"/>
      <c r="AU96" s="174"/>
      <c r="AV96" s="175"/>
    </row>
    <row r="97" spans="1:50" ht="14.1" customHeight="1" x14ac:dyDescent="0.15">
      <c r="A97" s="150"/>
      <c r="B97" s="151"/>
      <c r="C97" s="152"/>
      <c r="D97" s="156" t="s">
        <v>20</v>
      </c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8"/>
      <c r="T97" s="158"/>
      <c r="U97" s="158"/>
      <c r="V97" s="158"/>
      <c r="W97" s="158"/>
      <c r="X97" s="159"/>
      <c r="Y97" s="163" t="s">
        <v>20</v>
      </c>
      <c r="Z97" s="164"/>
      <c r="AA97" s="165"/>
      <c r="AB97" s="169"/>
      <c r="AC97" s="169"/>
      <c r="AD97" s="169"/>
      <c r="AE97" s="170" t="s">
        <v>20</v>
      </c>
      <c r="AF97" s="171"/>
      <c r="AG97" s="171"/>
      <c r="AH97" s="171"/>
      <c r="AI97" s="171"/>
      <c r="AJ97" s="172"/>
      <c r="AK97" s="176" t="str">
        <f t="shared" ref="AK97" si="25">IF(Y97="","",SUM(Y97*AE97))</f>
        <v/>
      </c>
      <c r="AL97" s="176"/>
      <c r="AM97" s="176"/>
      <c r="AN97" s="176"/>
      <c r="AO97" s="176"/>
      <c r="AP97" s="176"/>
      <c r="AQ97" s="170"/>
      <c r="AR97" s="171"/>
      <c r="AS97" s="171"/>
      <c r="AT97" s="171"/>
      <c r="AU97" s="171"/>
      <c r="AV97" s="172"/>
    </row>
    <row r="98" spans="1:50" ht="14.1" customHeight="1" x14ac:dyDescent="0.15">
      <c r="A98" s="153"/>
      <c r="B98" s="154"/>
      <c r="C98" s="155"/>
      <c r="D98" s="160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12"/>
      <c r="T98" s="112"/>
      <c r="U98" s="112"/>
      <c r="V98" s="112"/>
      <c r="W98" s="112"/>
      <c r="X98" s="162"/>
      <c r="Y98" s="166"/>
      <c r="Z98" s="167"/>
      <c r="AA98" s="168"/>
      <c r="AB98" s="169"/>
      <c r="AC98" s="169"/>
      <c r="AD98" s="169"/>
      <c r="AE98" s="173"/>
      <c r="AF98" s="174"/>
      <c r="AG98" s="174"/>
      <c r="AH98" s="174"/>
      <c r="AI98" s="174"/>
      <c r="AJ98" s="175"/>
      <c r="AK98" s="177"/>
      <c r="AL98" s="177"/>
      <c r="AM98" s="177"/>
      <c r="AN98" s="177"/>
      <c r="AO98" s="177"/>
      <c r="AP98" s="177"/>
      <c r="AQ98" s="173"/>
      <c r="AR98" s="174"/>
      <c r="AS98" s="174"/>
      <c r="AT98" s="174"/>
      <c r="AU98" s="174"/>
      <c r="AV98" s="175"/>
    </row>
    <row r="99" spans="1:50" ht="14.1" customHeight="1" x14ac:dyDescent="0.15">
      <c r="A99" s="150"/>
      <c r="B99" s="151"/>
      <c r="C99" s="152"/>
      <c r="D99" s="156" t="s">
        <v>20</v>
      </c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8"/>
      <c r="T99" s="158"/>
      <c r="U99" s="158"/>
      <c r="V99" s="158"/>
      <c r="W99" s="158"/>
      <c r="X99" s="159"/>
      <c r="Y99" s="163" t="s">
        <v>20</v>
      </c>
      <c r="Z99" s="164"/>
      <c r="AA99" s="165"/>
      <c r="AB99" s="169"/>
      <c r="AC99" s="169"/>
      <c r="AD99" s="169"/>
      <c r="AE99" s="170" t="s">
        <v>20</v>
      </c>
      <c r="AF99" s="171"/>
      <c r="AG99" s="171"/>
      <c r="AH99" s="171"/>
      <c r="AI99" s="171"/>
      <c r="AJ99" s="172"/>
      <c r="AK99" s="176" t="str">
        <f t="shared" ref="AK99" si="26">IF(Y99="","",SUM(Y99*AE99))</f>
        <v/>
      </c>
      <c r="AL99" s="176"/>
      <c r="AM99" s="176"/>
      <c r="AN99" s="176"/>
      <c r="AO99" s="176"/>
      <c r="AP99" s="176"/>
      <c r="AQ99" s="170"/>
      <c r="AR99" s="171"/>
      <c r="AS99" s="171"/>
      <c r="AT99" s="171"/>
      <c r="AU99" s="171"/>
      <c r="AV99" s="172"/>
    </row>
    <row r="100" spans="1:50" ht="14.1" customHeight="1" x14ac:dyDescent="0.15">
      <c r="A100" s="153"/>
      <c r="B100" s="154"/>
      <c r="C100" s="155"/>
      <c r="D100" s="160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12"/>
      <c r="T100" s="112"/>
      <c r="U100" s="112"/>
      <c r="V100" s="112"/>
      <c r="W100" s="112"/>
      <c r="X100" s="162"/>
      <c r="Y100" s="166"/>
      <c r="Z100" s="167"/>
      <c r="AA100" s="168"/>
      <c r="AB100" s="169"/>
      <c r="AC100" s="169"/>
      <c r="AD100" s="169"/>
      <c r="AE100" s="173"/>
      <c r="AF100" s="174"/>
      <c r="AG100" s="174"/>
      <c r="AH100" s="174"/>
      <c r="AI100" s="174"/>
      <c r="AJ100" s="175"/>
      <c r="AK100" s="177"/>
      <c r="AL100" s="177"/>
      <c r="AM100" s="177"/>
      <c r="AN100" s="177"/>
      <c r="AO100" s="177"/>
      <c r="AP100" s="177"/>
      <c r="AQ100" s="173"/>
      <c r="AR100" s="174"/>
      <c r="AS100" s="174"/>
      <c r="AT100" s="174"/>
      <c r="AU100" s="174"/>
      <c r="AV100" s="175"/>
    </row>
    <row r="101" spans="1:50" ht="14.1" customHeight="1" x14ac:dyDescent="0.15">
      <c r="D101" s="128" t="s">
        <v>21</v>
      </c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30"/>
      <c r="S101" s="140"/>
      <c r="T101" s="141"/>
      <c r="U101" s="141"/>
      <c r="V101" s="142"/>
      <c r="W101" s="142"/>
      <c r="X101" s="143"/>
      <c r="Y101" s="140" t="s">
        <v>20</v>
      </c>
      <c r="Z101" s="141"/>
      <c r="AA101" s="148"/>
      <c r="AB101" s="140" t="s">
        <v>20</v>
      </c>
      <c r="AC101" s="141"/>
      <c r="AD101" s="148"/>
      <c r="AE101" s="134" t="s">
        <v>20</v>
      </c>
      <c r="AF101" s="135"/>
      <c r="AG101" s="135"/>
      <c r="AH101" s="135"/>
      <c r="AI101" s="135"/>
      <c r="AJ101" s="136"/>
      <c r="AK101" s="206">
        <f>SUM(AK79:AP100)</f>
        <v>0</v>
      </c>
      <c r="AL101" s="206"/>
      <c r="AM101" s="206"/>
      <c r="AN101" s="206"/>
      <c r="AO101" s="206"/>
      <c r="AP101" s="206"/>
      <c r="AQ101" s="134"/>
      <c r="AR101" s="135"/>
      <c r="AS101" s="135"/>
      <c r="AT101" s="135"/>
      <c r="AU101" s="135"/>
      <c r="AV101" s="136"/>
    </row>
    <row r="102" spans="1:50" ht="14.1" customHeight="1" x14ac:dyDescent="0.15">
      <c r="D102" s="131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3"/>
      <c r="S102" s="144"/>
      <c r="T102" s="145"/>
      <c r="U102" s="145"/>
      <c r="V102" s="146"/>
      <c r="W102" s="146"/>
      <c r="X102" s="147"/>
      <c r="Y102" s="144"/>
      <c r="Z102" s="145"/>
      <c r="AA102" s="149"/>
      <c r="AB102" s="144"/>
      <c r="AC102" s="145"/>
      <c r="AD102" s="149"/>
      <c r="AE102" s="137"/>
      <c r="AF102" s="138"/>
      <c r="AG102" s="138"/>
      <c r="AH102" s="138"/>
      <c r="AI102" s="138"/>
      <c r="AJ102" s="139"/>
      <c r="AK102" s="207"/>
      <c r="AL102" s="207"/>
      <c r="AM102" s="207"/>
      <c r="AN102" s="207"/>
      <c r="AO102" s="207"/>
      <c r="AP102" s="207"/>
      <c r="AQ102" s="137"/>
      <c r="AR102" s="138"/>
      <c r="AS102" s="138"/>
      <c r="AT102" s="138"/>
      <c r="AU102" s="138"/>
      <c r="AV102" s="139"/>
    </row>
    <row r="103" spans="1:50" ht="14.1" customHeight="1" x14ac:dyDescent="0.15">
      <c r="D103" s="128" t="s">
        <v>64</v>
      </c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30"/>
      <c r="S103" s="140"/>
      <c r="T103" s="141"/>
      <c r="U103" s="141"/>
      <c r="V103" s="142"/>
      <c r="W103" s="142"/>
      <c r="X103" s="143"/>
      <c r="Y103" s="140" t="s">
        <v>20</v>
      </c>
      <c r="Z103" s="141"/>
      <c r="AA103" s="148"/>
      <c r="AB103" s="140" t="s">
        <v>20</v>
      </c>
      <c r="AC103" s="141"/>
      <c r="AD103" s="148"/>
      <c r="AE103" s="134" t="s">
        <v>20</v>
      </c>
      <c r="AF103" s="135"/>
      <c r="AG103" s="135"/>
      <c r="AH103" s="135"/>
      <c r="AI103" s="135"/>
      <c r="AJ103" s="136"/>
      <c r="AK103" s="179"/>
      <c r="AL103" s="179"/>
      <c r="AM103" s="179"/>
      <c r="AN103" s="179"/>
      <c r="AO103" s="179"/>
      <c r="AP103" s="179"/>
      <c r="AQ103" s="134"/>
      <c r="AR103" s="135"/>
      <c r="AS103" s="135"/>
      <c r="AT103" s="135"/>
      <c r="AU103" s="135"/>
      <c r="AV103" s="136"/>
    </row>
    <row r="104" spans="1:50" ht="14.1" customHeight="1" thickBot="1" x14ac:dyDescent="0.2">
      <c r="D104" s="131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3"/>
      <c r="S104" s="144"/>
      <c r="T104" s="145"/>
      <c r="U104" s="145"/>
      <c r="V104" s="146"/>
      <c r="W104" s="146"/>
      <c r="X104" s="147"/>
      <c r="Y104" s="144"/>
      <c r="Z104" s="145"/>
      <c r="AA104" s="149"/>
      <c r="AB104" s="144"/>
      <c r="AC104" s="145"/>
      <c r="AD104" s="149"/>
      <c r="AE104" s="137"/>
      <c r="AF104" s="138"/>
      <c r="AG104" s="138"/>
      <c r="AH104" s="138"/>
      <c r="AI104" s="138"/>
      <c r="AJ104" s="139"/>
      <c r="AK104" s="127"/>
      <c r="AL104" s="127"/>
      <c r="AM104" s="127"/>
      <c r="AN104" s="127"/>
      <c r="AO104" s="127"/>
      <c r="AP104" s="127"/>
      <c r="AQ104" s="137"/>
      <c r="AR104" s="138"/>
      <c r="AS104" s="138"/>
      <c r="AT104" s="138"/>
      <c r="AU104" s="138"/>
      <c r="AV104" s="139"/>
    </row>
    <row r="105" spans="1:50" ht="14.1" customHeight="1" x14ac:dyDescent="0.15">
      <c r="D105" s="186" t="s">
        <v>22</v>
      </c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8"/>
      <c r="S105" s="192"/>
      <c r="T105" s="193"/>
      <c r="U105" s="193"/>
      <c r="V105" s="193"/>
      <c r="W105" s="193"/>
      <c r="X105" s="193"/>
      <c r="Y105" s="193"/>
      <c r="Z105" s="193"/>
      <c r="AA105" s="193"/>
      <c r="AB105" s="193"/>
      <c r="AC105" s="193"/>
      <c r="AD105" s="193"/>
      <c r="AE105" s="193"/>
      <c r="AF105" s="193"/>
      <c r="AG105" s="193"/>
      <c r="AH105" s="193"/>
      <c r="AI105" s="193"/>
      <c r="AJ105" s="193"/>
      <c r="AK105" s="196">
        <f>SUM(AK101:AP104)</f>
        <v>0</v>
      </c>
      <c r="AL105" s="197"/>
      <c r="AM105" s="197"/>
      <c r="AN105" s="197"/>
      <c r="AO105" s="197"/>
      <c r="AP105" s="198"/>
      <c r="AQ105" s="202"/>
      <c r="AR105" s="193"/>
      <c r="AS105" s="193"/>
      <c r="AT105" s="193"/>
      <c r="AU105" s="193"/>
      <c r="AV105" s="203"/>
    </row>
    <row r="106" spans="1:50" ht="14.1" customHeight="1" thickBot="1" x14ac:dyDescent="0.2">
      <c r="D106" s="189"/>
      <c r="E106" s="190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1"/>
      <c r="S106" s="194"/>
      <c r="T106" s="195"/>
      <c r="U106" s="195"/>
      <c r="V106" s="195"/>
      <c r="W106" s="195"/>
      <c r="X106" s="195"/>
      <c r="Y106" s="195"/>
      <c r="Z106" s="195"/>
      <c r="AA106" s="195"/>
      <c r="AB106" s="195"/>
      <c r="AC106" s="195"/>
      <c r="AD106" s="195"/>
      <c r="AE106" s="195"/>
      <c r="AF106" s="195"/>
      <c r="AG106" s="195"/>
      <c r="AH106" s="195"/>
      <c r="AI106" s="195"/>
      <c r="AJ106" s="195"/>
      <c r="AK106" s="199"/>
      <c r="AL106" s="200"/>
      <c r="AM106" s="200"/>
      <c r="AN106" s="200"/>
      <c r="AO106" s="200"/>
      <c r="AP106" s="201"/>
      <c r="AQ106" s="204"/>
      <c r="AR106" s="195"/>
      <c r="AS106" s="195"/>
      <c r="AT106" s="195"/>
      <c r="AU106" s="195"/>
      <c r="AV106" s="205"/>
    </row>
    <row r="107" spans="1:50" ht="14.1" customHeight="1" x14ac:dyDescent="0.15">
      <c r="A107" s="180" t="str">
        <f>_xlfn.CONCAT("—　",'手順1＜御社会社情報入力＞'!$H$8,"　—")</f>
        <v>—　　—</v>
      </c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  <c r="AB107" s="180"/>
      <c r="AC107" s="180"/>
      <c r="AD107" s="180"/>
      <c r="AE107" s="180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</row>
    <row r="108" spans="1:50" ht="14.1" customHeight="1" x14ac:dyDescent="0.15">
      <c r="A108" s="180"/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  <c r="R108" s="180"/>
      <c r="S108" s="180"/>
      <c r="T108" s="180"/>
      <c r="U108" s="180"/>
      <c r="V108" s="180"/>
      <c r="W108" s="180"/>
      <c r="X108" s="180"/>
      <c r="Y108" s="180"/>
      <c r="Z108" s="180"/>
      <c r="AA108" s="180"/>
      <c r="AB108" s="180"/>
      <c r="AC108" s="180"/>
      <c r="AD108" s="180"/>
      <c r="AE108" s="180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</row>
    <row r="109" spans="1:50" ht="14.1" customHeight="1" x14ac:dyDescent="0.15">
      <c r="A109" s="219" t="s">
        <v>69</v>
      </c>
      <c r="B109" s="219"/>
      <c r="C109" s="113" t="str">
        <f>IF('手順1＜御社会社情報入力＞'!$H$16="","",SUM('手順1＜御社会社情報入力＞'!$H$16))</f>
        <v/>
      </c>
      <c r="D109" s="114"/>
      <c r="E109" s="114"/>
      <c r="F109" s="114"/>
      <c r="G109" s="114"/>
      <c r="H109" s="114"/>
      <c r="I109" s="115" t="s">
        <v>65</v>
      </c>
      <c r="J109" s="115"/>
      <c r="K109" s="116" t="s">
        <v>15</v>
      </c>
      <c r="L109" s="117"/>
      <c r="M109" s="117"/>
      <c r="N109" s="117"/>
      <c r="O109" s="117"/>
      <c r="P109" s="117"/>
      <c r="Q109" s="117"/>
      <c r="R109" s="117"/>
      <c r="S109" s="117"/>
      <c r="T109" s="117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9"/>
      <c r="AQ109" s="19"/>
      <c r="AR109" s="18"/>
      <c r="AS109" s="18"/>
      <c r="AT109" s="18"/>
      <c r="AU109" s="18"/>
      <c r="AV109" s="18"/>
      <c r="AW109" s="18"/>
      <c r="AX109" s="18"/>
    </row>
    <row r="110" spans="1:50" ht="14.1" customHeight="1" x14ac:dyDescent="0.15">
      <c r="A110" s="219"/>
      <c r="B110" s="219"/>
      <c r="C110" s="114"/>
      <c r="D110" s="114"/>
      <c r="E110" s="114"/>
      <c r="F110" s="114"/>
      <c r="G110" s="114"/>
      <c r="H110" s="114"/>
      <c r="I110" s="115"/>
      <c r="J110" s="115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22"/>
      <c r="V110" s="118" t="s">
        <v>14</v>
      </c>
      <c r="W110" s="94"/>
      <c r="X110" s="94"/>
      <c r="Y110" s="94"/>
      <c r="Z110" s="94"/>
      <c r="AA110" s="110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3"/>
    </row>
    <row r="111" spans="1:50" ht="14.1" customHeight="1" x14ac:dyDescent="0.15">
      <c r="A111" s="3"/>
      <c r="B111" s="3"/>
      <c r="C111" s="114"/>
      <c r="D111" s="114"/>
      <c r="E111" s="114"/>
      <c r="F111" s="114"/>
      <c r="G111" s="114"/>
      <c r="H111" s="114"/>
      <c r="I111" s="115"/>
      <c r="J111" s="115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28"/>
      <c r="V111" s="119"/>
      <c r="W111" s="119"/>
      <c r="X111" s="119"/>
      <c r="Y111" s="119"/>
      <c r="Z111" s="119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3"/>
    </row>
    <row r="112" spans="1:50" ht="14.1" customHeight="1" x14ac:dyDescent="0.15">
      <c r="B112" s="22"/>
      <c r="C112" s="22"/>
      <c r="D112" s="22"/>
      <c r="E112" s="22"/>
      <c r="F112" s="22"/>
      <c r="G112" s="22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3"/>
      <c r="AG112" s="23"/>
      <c r="AH112" s="3"/>
      <c r="AI112" s="3"/>
      <c r="AJ112" s="3"/>
      <c r="AK112" s="3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</row>
    <row r="113" spans="1:48" ht="14.1" customHeight="1" x14ac:dyDescent="0.15">
      <c r="A113" s="215" t="s">
        <v>23</v>
      </c>
      <c r="B113" s="121"/>
      <c r="C113" s="122"/>
      <c r="D113" s="120" t="s">
        <v>24</v>
      </c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9"/>
      <c r="T113" s="209"/>
      <c r="U113" s="209"/>
      <c r="V113" s="209"/>
      <c r="W113" s="209"/>
      <c r="X113" s="210"/>
      <c r="Y113" s="120" t="s">
        <v>16</v>
      </c>
      <c r="Z113" s="121"/>
      <c r="AA113" s="122"/>
      <c r="AB113" s="120" t="s">
        <v>17</v>
      </c>
      <c r="AC113" s="121"/>
      <c r="AD113" s="122"/>
      <c r="AE113" s="120" t="s">
        <v>18</v>
      </c>
      <c r="AF113" s="121"/>
      <c r="AG113" s="121"/>
      <c r="AH113" s="121"/>
      <c r="AI113" s="121"/>
      <c r="AJ113" s="122"/>
      <c r="AK113" s="120" t="s">
        <v>19</v>
      </c>
      <c r="AL113" s="121"/>
      <c r="AM113" s="121"/>
      <c r="AN113" s="121"/>
      <c r="AO113" s="121"/>
      <c r="AP113" s="122"/>
      <c r="AQ113" s="120" t="s">
        <v>25</v>
      </c>
      <c r="AR113" s="121"/>
      <c r="AS113" s="121"/>
      <c r="AT113" s="121"/>
      <c r="AU113" s="121"/>
      <c r="AV113" s="122"/>
    </row>
    <row r="114" spans="1:48" ht="14.1" customHeight="1" thickBot="1" x14ac:dyDescent="0.2">
      <c r="A114" s="216"/>
      <c r="B114" s="217"/>
      <c r="C114" s="218"/>
      <c r="D114" s="211"/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3"/>
      <c r="T114" s="213"/>
      <c r="U114" s="213"/>
      <c r="V114" s="213"/>
      <c r="W114" s="213"/>
      <c r="X114" s="214"/>
      <c r="Y114" s="123"/>
      <c r="Z114" s="124"/>
      <c r="AA114" s="125"/>
      <c r="AB114" s="123"/>
      <c r="AC114" s="124"/>
      <c r="AD114" s="125"/>
      <c r="AE114" s="123"/>
      <c r="AF114" s="124"/>
      <c r="AG114" s="124"/>
      <c r="AH114" s="124"/>
      <c r="AI114" s="124"/>
      <c r="AJ114" s="125"/>
      <c r="AK114" s="123"/>
      <c r="AL114" s="124"/>
      <c r="AM114" s="124"/>
      <c r="AN114" s="124"/>
      <c r="AO114" s="124"/>
      <c r="AP114" s="125"/>
      <c r="AQ114" s="123"/>
      <c r="AR114" s="124"/>
      <c r="AS114" s="124"/>
      <c r="AT114" s="124"/>
      <c r="AU114" s="124"/>
      <c r="AV114" s="125"/>
    </row>
    <row r="115" spans="1:48" ht="14.1" customHeight="1" x14ac:dyDescent="0.15">
      <c r="A115" s="150"/>
      <c r="B115" s="151"/>
      <c r="C115" s="152"/>
      <c r="D115" s="181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3"/>
      <c r="T115" s="183"/>
      <c r="U115" s="183"/>
      <c r="V115" s="183"/>
      <c r="W115" s="183"/>
      <c r="X115" s="184"/>
      <c r="Y115" s="185"/>
      <c r="Z115" s="185"/>
      <c r="AA115" s="185"/>
      <c r="AB115" s="185"/>
      <c r="AC115" s="185"/>
      <c r="AD115" s="185"/>
      <c r="AE115" s="126"/>
      <c r="AF115" s="126"/>
      <c r="AG115" s="126"/>
      <c r="AH115" s="126"/>
      <c r="AI115" s="126"/>
      <c r="AJ115" s="126"/>
      <c r="AK115" s="178" t="str">
        <f>IF(Y115="","",SUM(Y115*AE115))</f>
        <v/>
      </c>
      <c r="AL115" s="178"/>
      <c r="AM115" s="178"/>
      <c r="AN115" s="178"/>
      <c r="AO115" s="178"/>
      <c r="AP115" s="178"/>
      <c r="AQ115" s="126"/>
      <c r="AR115" s="126"/>
      <c r="AS115" s="126"/>
      <c r="AT115" s="126"/>
      <c r="AU115" s="126"/>
      <c r="AV115" s="126"/>
    </row>
    <row r="116" spans="1:48" ht="14.1" customHeight="1" x14ac:dyDescent="0.15">
      <c r="A116" s="153"/>
      <c r="B116" s="154"/>
      <c r="C116" s="155"/>
      <c r="D116" s="160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12"/>
      <c r="T116" s="112"/>
      <c r="U116" s="112"/>
      <c r="V116" s="112"/>
      <c r="W116" s="112"/>
      <c r="X116" s="162"/>
      <c r="Y116" s="169"/>
      <c r="Z116" s="169"/>
      <c r="AA116" s="169"/>
      <c r="AB116" s="169"/>
      <c r="AC116" s="169"/>
      <c r="AD116" s="169"/>
      <c r="AE116" s="127"/>
      <c r="AF116" s="127"/>
      <c r="AG116" s="127"/>
      <c r="AH116" s="127"/>
      <c r="AI116" s="127"/>
      <c r="AJ116" s="127"/>
      <c r="AK116" s="177"/>
      <c r="AL116" s="177"/>
      <c r="AM116" s="177"/>
      <c r="AN116" s="177"/>
      <c r="AO116" s="177"/>
      <c r="AP116" s="177"/>
      <c r="AQ116" s="127"/>
      <c r="AR116" s="127"/>
      <c r="AS116" s="127"/>
      <c r="AT116" s="127"/>
      <c r="AU116" s="127"/>
      <c r="AV116" s="127"/>
    </row>
    <row r="117" spans="1:48" ht="14.1" customHeight="1" x14ac:dyDescent="0.15">
      <c r="A117" s="150"/>
      <c r="B117" s="151"/>
      <c r="C117" s="152"/>
      <c r="D117" s="156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8"/>
      <c r="T117" s="158"/>
      <c r="U117" s="158"/>
      <c r="V117" s="158"/>
      <c r="W117" s="158"/>
      <c r="X117" s="159"/>
      <c r="Y117" s="163"/>
      <c r="Z117" s="164"/>
      <c r="AA117" s="165"/>
      <c r="AB117" s="169"/>
      <c r="AC117" s="169"/>
      <c r="AD117" s="169"/>
      <c r="AE117" s="170"/>
      <c r="AF117" s="171"/>
      <c r="AG117" s="171"/>
      <c r="AH117" s="171"/>
      <c r="AI117" s="171"/>
      <c r="AJ117" s="172"/>
      <c r="AK117" s="176" t="str">
        <f>IF(Y117="","",SUM(Y117*AE117))</f>
        <v/>
      </c>
      <c r="AL117" s="176"/>
      <c r="AM117" s="176"/>
      <c r="AN117" s="176"/>
      <c r="AO117" s="176"/>
      <c r="AP117" s="176"/>
      <c r="AQ117" s="170"/>
      <c r="AR117" s="171"/>
      <c r="AS117" s="171"/>
      <c r="AT117" s="171"/>
      <c r="AU117" s="171"/>
      <c r="AV117" s="172"/>
    </row>
    <row r="118" spans="1:48" ht="14.1" customHeight="1" x14ac:dyDescent="0.15">
      <c r="A118" s="153"/>
      <c r="B118" s="154"/>
      <c r="C118" s="155"/>
      <c r="D118" s="160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12"/>
      <c r="T118" s="112"/>
      <c r="U118" s="112"/>
      <c r="V118" s="112"/>
      <c r="W118" s="112"/>
      <c r="X118" s="162"/>
      <c r="Y118" s="166"/>
      <c r="Z118" s="167"/>
      <c r="AA118" s="168"/>
      <c r="AB118" s="169"/>
      <c r="AC118" s="169"/>
      <c r="AD118" s="169"/>
      <c r="AE118" s="173"/>
      <c r="AF118" s="174"/>
      <c r="AG118" s="174"/>
      <c r="AH118" s="174"/>
      <c r="AI118" s="174"/>
      <c r="AJ118" s="175"/>
      <c r="AK118" s="177"/>
      <c r="AL118" s="177"/>
      <c r="AM118" s="177"/>
      <c r="AN118" s="177"/>
      <c r="AO118" s="177"/>
      <c r="AP118" s="177"/>
      <c r="AQ118" s="173"/>
      <c r="AR118" s="174"/>
      <c r="AS118" s="174"/>
      <c r="AT118" s="174"/>
      <c r="AU118" s="174"/>
      <c r="AV118" s="175"/>
    </row>
    <row r="119" spans="1:48" ht="14.1" customHeight="1" x14ac:dyDescent="0.15">
      <c r="A119" s="150"/>
      <c r="B119" s="151"/>
      <c r="C119" s="152"/>
      <c r="D119" s="156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8"/>
      <c r="T119" s="158"/>
      <c r="U119" s="158"/>
      <c r="V119" s="158"/>
      <c r="W119" s="158"/>
      <c r="X119" s="159"/>
      <c r="Y119" s="163"/>
      <c r="Z119" s="164"/>
      <c r="AA119" s="165"/>
      <c r="AB119" s="169"/>
      <c r="AC119" s="169"/>
      <c r="AD119" s="169"/>
      <c r="AE119" s="170"/>
      <c r="AF119" s="171"/>
      <c r="AG119" s="171"/>
      <c r="AH119" s="171"/>
      <c r="AI119" s="171"/>
      <c r="AJ119" s="172"/>
      <c r="AK119" s="176" t="str">
        <f t="shared" ref="AK119" si="27">IF(Y119="","",SUM(Y119*AE119))</f>
        <v/>
      </c>
      <c r="AL119" s="176"/>
      <c r="AM119" s="176"/>
      <c r="AN119" s="176"/>
      <c r="AO119" s="176"/>
      <c r="AP119" s="176"/>
      <c r="AQ119" s="170"/>
      <c r="AR119" s="171"/>
      <c r="AS119" s="171"/>
      <c r="AT119" s="171"/>
      <c r="AU119" s="171"/>
      <c r="AV119" s="172"/>
    </row>
    <row r="120" spans="1:48" ht="14.1" customHeight="1" x14ac:dyDescent="0.15">
      <c r="A120" s="153"/>
      <c r="B120" s="154"/>
      <c r="C120" s="155"/>
      <c r="D120" s="160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12"/>
      <c r="T120" s="112"/>
      <c r="U120" s="112"/>
      <c r="V120" s="112"/>
      <c r="W120" s="112"/>
      <c r="X120" s="162"/>
      <c r="Y120" s="166"/>
      <c r="Z120" s="167"/>
      <c r="AA120" s="168"/>
      <c r="AB120" s="169"/>
      <c r="AC120" s="169"/>
      <c r="AD120" s="169"/>
      <c r="AE120" s="173"/>
      <c r="AF120" s="174"/>
      <c r="AG120" s="174"/>
      <c r="AH120" s="174"/>
      <c r="AI120" s="174"/>
      <c r="AJ120" s="175"/>
      <c r="AK120" s="177"/>
      <c r="AL120" s="177"/>
      <c r="AM120" s="177"/>
      <c r="AN120" s="177"/>
      <c r="AO120" s="177"/>
      <c r="AP120" s="177"/>
      <c r="AQ120" s="173"/>
      <c r="AR120" s="174"/>
      <c r="AS120" s="174"/>
      <c r="AT120" s="174"/>
      <c r="AU120" s="174"/>
      <c r="AV120" s="175"/>
    </row>
    <row r="121" spans="1:48" ht="14.1" customHeight="1" x14ac:dyDescent="0.15">
      <c r="A121" s="150"/>
      <c r="B121" s="151"/>
      <c r="C121" s="152"/>
      <c r="D121" s="156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8"/>
      <c r="T121" s="158"/>
      <c r="U121" s="158"/>
      <c r="V121" s="158"/>
      <c r="W121" s="158"/>
      <c r="X121" s="159"/>
      <c r="Y121" s="163"/>
      <c r="Z121" s="164"/>
      <c r="AA121" s="165"/>
      <c r="AB121" s="169"/>
      <c r="AC121" s="169"/>
      <c r="AD121" s="169"/>
      <c r="AE121" s="170"/>
      <c r="AF121" s="171"/>
      <c r="AG121" s="171"/>
      <c r="AH121" s="171"/>
      <c r="AI121" s="171"/>
      <c r="AJ121" s="172"/>
      <c r="AK121" s="176" t="str">
        <f t="shared" ref="AK121" si="28">IF(Y121="","",SUM(Y121*AE121))</f>
        <v/>
      </c>
      <c r="AL121" s="176"/>
      <c r="AM121" s="176"/>
      <c r="AN121" s="176"/>
      <c r="AO121" s="176"/>
      <c r="AP121" s="176"/>
      <c r="AQ121" s="170"/>
      <c r="AR121" s="171"/>
      <c r="AS121" s="171"/>
      <c r="AT121" s="171"/>
      <c r="AU121" s="171"/>
      <c r="AV121" s="172"/>
    </row>
    <row r="122" spans="1:48" ht="14.1" customHeight="1" x14ac:dyDescent="0.15">
      <c r="A122" s="153"/>
      <c r="B122" s="154"/>
      <c r="C122" s="155"/>
      <c r="D122" s="160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12"/>
      <c r="T122" s="112"/>
      <c r="U122" s="112"/>
      <c r="V122" s="112"/>
      <c r="W122" s="112"/>
      <c r="X122" s="162"/>
      <c r="Y122" s="166"/>
      <c r="Z122" s="167"/>
      <c r="AA122" s="168"/>
      <c r="AB122" s="169"/>
      <c r="AC122" s="169"/>
      <c r="AD122" s="169"/>
      <c r="AE122" s="173"/>
      <c r="AF122" s="174"/>
      <c r="AG122" s="174"/>
      <c r="AH122" s="174"/>
      <c r="AI122" s="174"/>
      <c r="AJ122" s="175"/>
      <c r="AK122" s="177"/>
      <c r="AL122" s="177"/>
      <c r="AM122" s="177"/>
      <c r="AN122" s="177"/>
      <c r="AO122" s="177"/>
      <c r="AP122" s="177"/>
      <c r="AQ122" s="173"/>
      <c r="AR122" s="174"/>
      <c r="AS122" s="174"/>
      <c r="AT122" s="174"/>
      <c r="AU122" s="174"/>
      <c r="AV122" s="175"/>
    </row>
    <row r="123" spans="1:48" ht="14.1" customHeight="1" x14ac:dyDescent="0.15">
      <c r="A123" s="150"/>
      <c r="B123" s="151"/>
      <c r="C123" s="152"/>
      <c r="D123" s="156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8"/>
      <c r="T123" s="158"/>
      <c r="U123" s="158"/>
      <c r="V123" s="158"/>
      <c r="W123" s="158"/>
      <c r="X123" s="159"/>
      <c r="Y123" s="163"/>
      <c r="Z123" s="164"/>
      <c r="AA123" s="165"/>
      <c r="AB123" s="169"/>
      <c r="AC123" s="169"/>
      <c r="AD123" s="169"/>
      <c r="AE123" s="170"/>
      <c r="AF123" s="171"/>
      <c r="AG123" s="171"/>
      <c r="AH123" s="171"/>
      <c r="AI123" s="171"/>
      <c r="AJ123" s="172"/>
      <c r="AK123" s="176" t="str">
        <f t="shared" ref="AK123" si="29">IF(Y123="","",SUM(Y123*AE123))</f>
        <v/>
      </c>
      <c r="AL123" s="176"/>
      <c r="AM123" s="176"/>
      <c r="AN123" s="176"/>
      <c r="AO123" s="176"/>
      <c r="AP123" s="176"/>
      <c r="AQ123" s="170"/>
      <c r="AR123" s="171"/>
      <c r="AS123" s="171"/>
      <c r="AT123" s="171"/>
      <c r="AU123" s="171"/>
      <c r="AV123" s="172"/>
    </row>
    <row r="124" spans="1:48" ht="14.1" customHeight="1" x14ac:dyDescent="0.15">
      <c r="A124" s="153"/>
      <c r="B124" s="154"/>
      <c r="C124" s="155"/>
      <c r="D124" s="160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12"/>
      <c r="T124" s="112"/>
      <c r="U124" s="112"/>
      <c r="V124" s="112"/>
      <c r="W124" s="112"/>
      <c r="X124" s="162"/>
      <c r="Y124" s="166"/>
      <c r="Z124" s="167"/>
      <c r="AA124" s="168"/>
      <c r="AB124" s="169"/>
      <c r="AC124" s="169"/>
      <c r="AD124" s="169"/>
      <c r="AE124" s="173"/>
      <c r="AF124" s="174"/>
      <c r="AG124" s="174"/>
      <c r="AH124" s="174"/>
      <c r="AI124" s="174"/>
      <c r="AJ124" s="175"/>
      <c r="AK124" s="177"/>
      <c r="AL124" s="177"/>
      <c r="AM124" s="177"/>
      <c r="AN124" s="177"/>
      <c r="AO124" s="177"/>
      <c r="AP124" s="177"/>
      <c r="AQ124" s="173"/>
      <c r="AR124" s="174"/>
      <c r="AS124" s="174"/>
      <c r="AT124" s="174"/>
      <c r="AU124" s="174"/>
      <c r="AV124" s="175"/>
    </row>
    <row r="125" spans="1:48" ht="14.1" customHeight="1" x14ac:dyDescent="0.15">
      <c r="A125" s="150"/>
      <c r="B125" s="151"/>
      <c r="C125" s="152"/>
      <c r="D125" s="156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8"/>
      <c r="T125" s="158"/>
      <c r="U125" s="158"/>
      <c r="V125" s="158"/>
      <c r="W125" s="158"/>
      <c r="X125" s="159"/>
      <c r="Y125" s="163"/>
      <c r="Z125" s="164"/>
      <c r="AA125" s="165"/>
      <c r="AB125" s="169"/>
      <c r="AC125" s="169"/>
      <c r="AD125" s="169"/>
      <c r="AE125" s="170"/>
      <c r="AF125" s="171"/>
      <c r="AG125" s="171"/>
      <c r="AH125" s="171"/>
      <c r="AI125" s="171"/>
      <c r="AJ125" s="172"/>
      <c r="AK125" s="176" t="str">
        <f t="shared" ref="AK125" si="30">IF(Y125="","",SUM(Y125*AE125))</f>
        <v/>
      </c>
      <c r="AL125" s="176"/>
      <c r="AM125" s="176"/>
      <c r="AN125" s="176"/>
      <c r="AO125" s="176"/>
      <c r="AP125" s="176"/>
      <c r="AQ125" s="170"/>
      <c r="AR125" s="171"/>
      <c r="AS125" s="171"/>
      <c r="AT125" s="171"/>
      <c r="AU125" s="171"/>
      <c r="AV125" s="172"/>
    </row>
    <row r="126" spans="1:48" ht="14.1" customHeight="1" x14ac:dyDescent="0.15">
      <c r="A126" s="153"/>
      <c r="B126" s="154"/>
      <c r="C126" s="155"/>
      <c r="D126" s="160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12"/>
      <c r="T126" s="112"/>
      <c r="U126" s="112"/>
      <c r="V126" s="112"/>
      <c r="W126" s="112"/>
      <c r="X126" s="162"/>
      <c r="Y126" s="166"/>
      <c r="Z126" s="167"/>
      <c r="AA126" s="168"/>
      <c r="AB126" s="169"/>
      <c r="AC126" s="169"/>
      <c r="AD126" s="169"/>
      <c r="AE126" s="173"/>
      <c r="AF126" s="174"/>
      <c r="AG126" s="174"/>
      <c r="AH126" s="174"/>
      <c r="AI126" s="174"/>
      <c r="AJ126" s="175"/>
      <c r="AK126" s="177"/>
      <c r="AL126" s="177"/>
      <c r="AM126" s="177"/>
      <c r="AN126" s="177"/>
      <c r="AO126" s="177"/>
      <c r="AP126" s="177"/>
      <c r="AQ126" s="173"/>
      <c r="AR126" s="174"/>
      <c r="AS126" s="174"/>
      <c r="AT126" s="174"/>
      <c r="AU126" s="174"/>
      <c r="AV126" s="175"/>
    </row>
    <row r="127" spans="1:48" ht="14.1" customHeight="1" x14ac:dyDescent="0.15">
      <c r="A127" s="150"/>
      <c r="B127" s="151"/>
      <c r="C127" s="152"/>
      <c r="D127" s="156" t="s">
        <v>20</v>
      </c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8"/>
      <c r="T127" s="158"/>
      <c r="U127" s="158"/>
      <c r="V127" s="158"/>
      <c r="W127" s="158"/>
      <c r="X127" s="159"/>
      <c r="Y127" s="163" t="s">
        <v>20</v>
      </c>
      <c r="Z127" s="164"/>
      <c r="AA127" s="165"/>
      <c r="AB127" s="169"/>
      <c r="AC127" s="169"/>
      <c r="AD127" s="169"/>
      <c r="AE127" s="170" t="s">
        <v>20</v>
      </c>
      <c r="AF127" s="171"/>
      <c r="AG127" s="171"/>
      <c r="AH127" s="171"/>
      <c r="AI127" s="171"/>
      <c r="AJ127" s="172"/>
      <c r="AK127" s="176" t="str">
        <f t="shared" ref="AK127" si="31">IF(Y127="","",SUM(Y127*AE127))</f>
        <v/>
      </c>
      <c r="AL127" s="176"/>
      <c r="AM127" s="176"/>
      <c r="AN127" s="176"/>
      <c r="AO127" s="176"/>
      <c r="AP127" s="176"/>
      <c r="AQ127" s="170"/>
      <c r="AR127" s="171"/>
      <c r="AS127" s="171"/>
      <c r="AT127" s="171"/>
      <c r="AU127" s="171"/>
      <c r="AV127" s="172"/>
    </row>
    <row r="128" spans="1:48" ht="14.1" customHeight="1" x14ac:dyDescent="0.15">
      <c r="A128" s="153"/>
      <c r="B128" s="154"/>
      <c r="C128" s="155"/>
      <c r="D128" s="160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12"/>
      <c r="T128" s="112"/>
      <c r="U128" s="112"/>
      <c r="V128" s="112"/>
      <c r="W128" s="112"/>
      <c r="X128" s="162"/>
      <c r="Y128" s="166"/>
      <c r="Z128" s="167"/>
      <c r="AA128" s="168"/>
      <c r="AB128" s="169"/>
      <c r="AC128" s="169"/>
      <c r="AD128" s="169"/>
      <c r="AE128" s="173"/>
      <c r="AF128" s="174"/>
      <c r="AG128" s="174"/>
      <c r="AH128" s="174"/>
      <c r="AI128" s="174"/>
      <c r="AJ128" s="175"/>
      <c r="AK128" s="177"/>
      <c r="AL128" s="177"/>
      <c r="AM128" s="177"/>
      <c r="AN128" s="177"/>
      <c r="AO128" s="177"/>
      <c r="AP128" s="177"/>
      <c r="AQ128" s="173"/>
      <c r="AR128" s="174"/>
      <c r="AS128" s="174"/>
      <c r="AT128" s="174"/>
      <c r="AU128" s="174"/>
      <c r="AV128" s="175"/>
    </row>
    <row r="129" spans="1:48" ht="14.1" customHeight="1" x14ac:dyDescent="0.15">
      <c r="A129" s="150"/>
      <c r="B129" s="151"/>
      <c r="C129" s="152"/>
      <c r="D129" s="156" t="s">
        <v>20</v>
      </c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8"/>
      <c r="T129" s="158"/>
      <c r="U129" s="158"/>
      <c r="V129" s="158"/>
      <c r="W129" s="158"/>
      <c r="X129" s="159"/>
      <c r="Y129" s="163" t="s">
        <v>20</v>
      </c>
      <c r="Z129" s="164"/>
      <c r="AA129" s="165"/>
      <c r="AB129" s="169"/>
      <c r="AC129" s="169"/>
      <c r="AD129" s="169"/>
      <c r="AE129" s="170" t="s">
        <v>20</v>
      </c>
      <c r="AF129" s="171"/>
      <c r="AG129" s="171"/>
      <c r="AH129" s="171"/>
      <c r="AI129" s="171"/>
      <c r="AJ129" s="172"/>
      <c r="AK129" s="176" t="str">
        <f t="shared" ref="AK129" si="32">IF(Y129="","",SUM(Y129*AE129))</f>
        <v/>
      </c>
      <c r="AL129" s="176"/>
      <c r="AM129" s="176"/>
      <c r="AN129" s="176"/>
      <c r="AO129" s="176"/>
      <c r="AP129" s="176"/>
      <c r="AQ129" s="170"/>
      <c r="AR129" s="171"/>
      <c r="AS129" s="171"/>
      <c r="AT129" s="171"/>
      <c r="AU129" s="171"/>
      <c r="AV129" s="172"/>
    </row>
    <row r="130" spans="1:48" ht="14.1" customHeight="1" x14ac:dyDescent="0.15">
      <c r="A130" s="153"/>
      <c r="B130" s="154"/>
      <c r="C130" s="155"/>
      <c r="D130" s="160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12"/>
      <c r="T130" s="112"/>
      <c r="U130" s="112"/>
      <c r="V130" s="112"/>
      <c r="W130" s="112"/>
      <c r="X130" s="162"/>
      <c r="Y130" s="166"/>
      <c r="Z130" s="167"/>
      <c r="AA130" s="168"/>
      <c r="AB130" s="169"/>
      <c r="AC130" s="169"/>
      <c r="AD130" s="169"/>
      <c r="AE130" s="173"/>
      <c r="AF130" s="174"/>
      <c r="AG130" s="174"/>
      <c r="AH130" s="174"/>
      <c r="AI130" s="174"/>
      <c r="AJ130" s="175"/>
      <c r="AK130" s="177"/>
      <c r="AL130" s="177"/>
      <c r="AM130" s="177"/>
      <c r="AN130" s="177"/>
      <c r="AO130" s="177"/>
      <c r="AP130" s="177"/>
      <c r="AQ130" s="173"/>
      <c r="AR130" s="174"/>
      <c r="AS130" s="174"/>
      <c r="AT130" s="174"/>
      <c r="AU130" s="174"/>
      <c r="AV130" s="175"/>
    </row>
    <row r="131" spans="1:48" ht="14.1" customHeight="1" x14ac:dyDescent="0.15">
      <c r="A131" s="150"/>
      <c r="B131" s="151"/>
      <c r="C131" s="152"/>
      <c r="D131" s="156" t="s">
        <v>20</v>
      </c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8"/>
      <c r="T131" s="158"/>
      <c r="U131" s="158"/>
      <c r="V131" s="158"/>
      <c r="W131" s="158"/>
      <c r="X131" s="159"/>
      <c r="Y131" s="163" t="s">
        <v>20</v>
      </c>
      <c r="Z131" s="164"/>
      <c r="AA131" s="165"/>
      <c r="AB131" s="169"/>
      <c r="AC131" s="169"/>
      <c r="AD131" s="169"/>
      <c r="AE131" s="170" t="s">
        <v>20</v>
      </c>
      <c r="AF131" s="171"/>
      <c r="AG131" s="171"/>
      <c r="AH131" s="171"/>
      <c r="AI131" s="171"/>
      <c r="AJ131" s="172"/>
      <c r="AK131" s="176" t="str">
        <f t="shared" ref="AK131" si="33">IF(Y131="","",SUM(Y131*AE131))</f>
        <v/>
      </c>
      <c r="AL131" s="176"/>
      <c r="AM131" s="176"/>
      <c r="AN131" s="176"/>
      <c r="AO131" s="176"/>
      <c r="AP131" s="176"/>
      <c r="AQ131" s="170"/>
      <c r="AR131" s="171"/>
      <c r="AS131" s="171"/>
      <c r="AT131" s="171"/>
      <c r="AU131" s="171"/>
      <c r="AV131" s="172"/>
    </row>
    <row r="132" spans="1:48" ht="14.1" customHeight="1" x14ac:dyDescent="0.15">
      <c r="A132" s="153"/>
      <c r="B132" s="154"/>
      <c r="C132" s="155"/>
      <c r="D132" s="160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12"/>
      <c r="T132" s="112"/>
      <c r="U132" s="112"/>
      <c r="V132" s="112"/>
      <c r="W132" s="112"/>
      <c r="X132" s="162"/>
      <c r="Y132" s="166"/>
      <c r="Z132" s="167"/>
      <c r="AA132" s="168"/>
      <c r="AB132" s="169"/>
      <c r="AC132" s="169"/>
      <c r="AD132" s="169"/>
      <c r="AE132" s="173"/>
      <c r="AF132" s="174"/>
      <c r="AG132" s="174"/>
      <c r="AH132" s="174"/>
      <c r="AI132" s="174"/>
      <c r="AJ132" s="175"/>
      <c r="AK132" s="177"/>
      <c r="AL132" s="177"/>
      <c r="AM132" s="177"/>
      <c r="AN132" s="177"/>
      <c r="AO132" s="177"/>
      <c r="AP132" s="177"/>
      <c r="AQ132" s="173"/>
      <c r="AR132" s="174"/>
      <c r="AS132" s="174"/>
      <c r="AT132" s="174"/>
      <c r="AU132" s="174"/>
      <c r="AV132" s="175"/>
    </row>
    <row r="133" spans="1:48" ht="14.1" customHeight="1" x14ac:dyDescent="0.15">
      <c r="A133" s="150"/>
      <c r="B133" s="151"/>
      <c r="C133" s="152"/>
      <c r="D133" s="156" t="s">
        <v>20</v>
      </c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8"/>
      <c r="T133" s="158"/>
      <c r="U133" s="158"/>
      <c r="V133" s="158"/>
      <c r="W133" s="158"/>
      <c r="X133" s="159"/>
      <c r="Y133" s="163" t="s">
        <v>20</v>
      </c>
      <c r="Z133" s="164"/>
      <c r="AA133" s="165"/>
      <c r="AB133" s="169"/>
      <c r="AC133" s="169"/>
      <c r="AD133" s="169"/>
      <c r="AE133" s="170" t="s">
        <v>20</v>
      </c>
      <c r="AF133" s="171"/>
      <c r="AG133" s="171"/>
      <c r="AH133" s="171"/>
      <c r="AI133" s="171"/>
      <c r="AJ133" s="172"/>
      <c r="AK133" s="176" t="str">
        <f t="shared" ref="AK133" si="34">IF(Y133="","",SUM(Y133*AE133))</f>
        <v/>
      </c>
      <c r="AL133" s="176"/>
      <c r="AM133" s="176"/>
      <c r="AN133" s="176"/>
      <c r="AO133" s="176"/>
      <c r="AP133" s="176"/>
      <c r="AQ133" s="170"/>
      <c r="AR133" s="171"/>
      <c r="AS133" s="171"/>
      <c r="AT133" s="171"/>
      <c r="AU133" s="171"/>
      <c r="AV133" s="172"/>
    </row>
    <row r="134" spans="1:48" ht="14.1" customHeight="1" x14ac:dyDescent="0.15">
      <c r="A134" s="153"/>
      <c r="B134" s="154"/>
      <c r="C134" s="155"/>
      <c r="D134" s="160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12"/>
      <c r="T134" s="112"/>
      <c r="U134" s="112"/>
      <c r="V134" s="112"/>
      <c r="W134" s="112"/>
      <c r="X134" s="162"/>
      <c r="Y134" s="166"/>
      <c r="Z134" s="167"/>
      <c r="AA134" s="168"/>
      <c r="AB134" s="169"/>
      <c r="AC134" s="169"/>
      <c r="AD134" s="169"/>
      <c r="AE134" s="173"/>
      <c r="AF134" s="174"/>
      <c r="AG134" s="174"/>
      <c r="AH134" s="174"/>
      <c r="AI134" s="174"/>
      <c r="AJ134" s="175"/>
      <c r="AK134" s="177"/>
      <c r="AL134" s="177"/>
      <c r="AM134" s="177"/>
      <c r="AN134" s="177"/>
      <c r="AO134" s="177"/>
      <c r="AP134" s="177"/>
      <c r="AQ134" s="173"/>
      <c r="AR134" s="174"/>
      <c r="AS134" s="174"/>
      <c r="AT134" s="174"/>
      <c r="AU134" s="174"/>
      <c r="AV134" s="175"/>
    </row>
    <row r="135" spans="1:48" ht="14.1" customHeight="1" x14ac:dyDescent="0.15">
      <c r="A135" s="150"/>
      <c r="B135" s="151"/>
      <c r="C135" s="152"/>
      <c r="D135" s="156" t="s">
        <v>20</v>
      </c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8"/>
      <c r="T135" s="158"/>
      <c r="U135" s="158"/>
      <c r="V135" s="158"/>
      <c r="W135" s="158"/>
      <c r="X135" s="159"/>
      <c r="Y135" s="163" t="s">
        <v>20</v>
      </c>
      <c r="Z135" s="164"/>
      <c r="AA135" s="165"/>
      <c r="AB135" s="169"/>
      <c r="AC135" s="169"/>
      <c r="AD135" s="169"/>
      <c r="AE135" s="170" t="s">
        <v>20</v>
      </c>
      <c r="AF135" s="171"/>
      <c r="AG135" s="171"/>
      <c r="AH135" s="171"/>
      <c r="AI135" s="171"/>
      <c r="AJ135" s="172"/>
      <c r="AK135" s="176" t="str">
        <f t="shared" ref="AK135" si="35">IF(Y135="","",SUM(Y135*AE135))</f>
        <v/>
      </c>
      <c r="AL135" s="176"/>
      <c r="AM135" s="176"/>
      <c r="AN135" s="176"/>
      <c r="AO135" s="176"/>
      <c r="AP135" s="176"/>
      <c r="AQ135" s="170"/>
      <c r="AR135" s="171"/>
      <c r="AS135" s="171"/>
      <c r="AT135" s="171"/>
      <c r="AU135" s="171"/>
      <c r="AV135" s="172"/>
    </row>
    <row r="136" spans="1:48" ht="14.1" customHeight="1" x14ac:dyDescent="0.15">
      <c r="A136" s="153"/>
      <c r="B136" s="154"/>
      <c r="C136" s="155"/>
      <c r="D136" s="160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12"/>
      <c r="T136" s="112"/>
      <c r="U136" s="112"/>
      <c r="V136" s="112"/>
      <c r="W136" s="112"/>
      <c r="X136" s="162"/>
      <c r="Y136" s="166"/>
      <c r="Z136" s="167"/>
      <c r="AA136" s="168"/>
      <c r="AB136" s="169"/>
      <c r="AC136" s="169"/>
      <c r="AD136" s="169"/>
      <c r="AE136" s="173"/>
      <c r="AF136" s="174"/>
      <c r="AG136" s="174"/>
      <c r="AH136" s="174"/>
      <c r="AI136" s="174"/>
      <c r="AJ136" s="175"/>
      <c r="AK136" s="177"/>
      <c r="AL136" s="177"/>
      <c r="AM136" s="177"/>
      <c r="AN136" s="177"/>
      <c r="AO136" s="177"/>
      <c r="AP136" s="177"/>
      <c r="AQ136" s="173"/>
      <c r="AR136" s="174"/>
      <c r="AS136" s="174"/>
      <c r="AT136" s="174"/>
      <c r="AU136" s="174"/>
      <c r="AV136" s="175"/>
    </row>
    <row r="137" spans="1:48" ht="14.1" customHeight="1" x14ac:dyDescent="0.15">
      <c r="D137" s="128" t="s">
        <v>21</v>
      </c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30"/>
      <c r="S137" s="140"/>
      <c r="T137" s="141"/>
      <c r="U137" s="141"/>
      <c r="V137" s="142"/>
      <c r="W137" s="142"/>
      <c r="X137" s="143"/>
      <c r="Y137" s="140" t="s">
        <v>20</v>
      </c>
      <c r="Z137" s="141"/>
      <c r="AA137" s="148"/>
      <c r="AB137" s="140" t="s">
        <v>20</v>
      </c>
      <c r="AC137" s="141"/>
      <c r="AD137" s="148"/>
      <c r="AE137" s="134" t="s">
        <v>20</v>
      </c>
      <c r="AF137" s="135"/>
      <c r="AG137" s="135"/>
      <c r="AH137" s="135"/>
      <c r="AI137" s="135"/>
      <c r="AJ137" s="136"/>
      <c r="AK137" s="206">
        <f>SUM(AK115:AP136)</f>
        <v>0</v>
      </c>
      <c r="AL137" s="206"/>
      <c r="AM137" s="206"/>
      <c r="AN137" s="206"/>
      <c r="AO137" s="206"/>
      <c r="AP137" s="206"/>
      <c r="AQ137" s="134"/>
      <c r="AR137" s="135"/>
      <c r="AS137" s="135"/>
      <c r="AT137" s="135"/>
      <c r="AU137" s="135"/>
      <c r="AV137" s="136"/>
    </row>
    <row r="138" spans="1:48" ht="14.1" customHeight="1" x14ac:dyDescent="0.15">
      <c r="D138" s="131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3"/>
      <c r="S138" s="144"/>
      <c r="T138" s="145"/>
      <c r="U138" s="145"/>
      <c r="V138" s="146"/>
      <c r="W138" s="146"/>
      <c r="X138" s="147"/>
      <c r="Y138" s="144"/>
      <c r="Z138" s="145"/>
      <c r="AA138" s="149"/>
      <c r="AB138" s="144"/>
      <c r="AC138" s="145"/>
      <c r="AD138" s="149"/>
      <c r="AE138" s="137"/>
      <c r="AF138" s="138"/>
      <c r="AG138" s="138"/>
      <c r="AH138" s="138"/>
      <c r="AI138" s="138"/>
      <c r="AJ138" s="139"/>
      <c r="AK138" s="207"/>
      <c r="AL138" s="207"/>
      <c r="AM138" s="207"/>
      <c r="AN138" s="207"/>
      <c r="AO138" s="207"/>
      <c r="AP138" s="207"/>
      <c r="AQ138" s="137"/>
      <c r="AR138" s="138"/>
      <c r="AS138" s="138"/>
      <c r="AT138" s="138"/>
      <c r="AU138" s="138"/>
      <c r="AV138" s="139"/>
    </row>
    <row r="139" spans="1:48" ht="14.1" customHeight="1" x14ac:dyDescent="0.15">
      <c r="D139" s="128" t="s">
        <v>64</v>
      </c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30"/>
      <c r="S139" s="140"/>
      <c r="T139" s="141"/>
      <c r="U139" s="141"/>
      <c r="V139" s="142"/>
      <c r="W139" s="142"/>
      <c r="X139" s="143"/>
      <c r="Y139" s="140" t="s">
        <v>20</v>
      </c>
      <c r="Z139" s="141"/>
      <c r="AA139" s="148"/>
      <c r="AB139" s="140" t="s">
        <v>20</v>
      </c>
      <c r="AC139" s="141"/>
      <c r="AD139" s="148"/>
      <c r="AE139" s="134" t="s">
        <v>20</v>
      </c>
      <c r="AF139" s="135"/>
      <c r="AG139" s="135"/>
      <c r="AH139" s="135"/>
      <c r="AI139" s="135"/>
      <c r="AJ139" s="136"/>
      <c r="AK139" s="179"/>
      <c r="AL139" s="179"/>
      <c r="AM139" s="179"/>
      <c r="AN139" s="179"/>
      <c r="AO139" s="179"/>
      <c r="AP139" s="179"/>
      <c r="AQ139" s="134"/>
      <c r="AR139" s="135"/>
      <c r="AS139" s="135"/>
      <c r="AT139" s="135"/>
      <c r="AU139" s="135"/>
      <c r="AV139" s="136"/>
    </row>
    <row r="140" spans="1:48" ht="14.1" customHeight="1" thickBot="1" x14ac:dyDescent="0.2">
      <c r="D140" s="131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3"/>
      <c r="S140" s="144"/>
      <c r="T140" s="145"/>
      <c r="U140" s="145"/>
      <c r="V140" s="146"/>
      <c r="W140" s="146"/>
      <c r="X140" s="147"/>
      <c r="Y140" s="144"/>
      <c r="Z140" s="145"/>
      <c r="AA140" s="149"/>
      <c r="AB140" s="144"/>
      <c r="AC140" s="145"/>
      <c r="AD140" s="149"/>
      <c r="AE140" s="137"/>
      <c r="AF140" s="138"/>
      <c r="AG140" s="138"/>
      <c r="AH140" s="138"/>
      <c r="AI140" s="138"/>
      <c r="AJ140" s="139"/>
      <c r="AK140" s="127"/>
      <c r="AL140" s="127"/>
      <c r="AM140" s="127"/>
      <c r="AN140" s="127"/>
      <c r="AO140" s="127"/>
      <c r="AP140" s="127"/>
      <c r="AQ140" s="137"/>
      <c r="AR140" s="138"/>
      <c r="AS140" s="138"/>
      <c r="AT140" s="138"/>
      <c r="AU140" s="138"/>
      <c r="AV140" s="139"/>
    </row>
    <row r="141" spans="1:48" ht="14.1" customHeight="1" x14ac:dyDescent="0.15">
      <c r="D141" s="186" t="s">
        <v>22</v>
      </c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8"/>
      <c r="S141" s="192"/>
      <c r="T141" s="193"/>
      <c r="U141" s="193"/>
      <c r="V141" s="193"/>
      <c r="W141" s="193"/>
      <c r="X141" s="193"/>
      <c r="Y141" s="193"/>
      <c r="Z141" s="193"/>
      <c r="AA141" s="193"/>
      <c r="AB141" s="193"/>
      <c r="AC141" s="193"/>
      <c r="AD141" s="193"/>
      <c r="AE141" s="193"/>
      <c r="AF141" s="193"/>
      <c r="AG141" s="193"/>
      <c r="AH141" s="193"/>
      <c r="AI141" s="193"/>
      <c r="AJ141" s="193"/>
      <c r="AK141" s="196">
        <f>SUM(AK137:AP140)</f>
        <v>0</v>
      </c>
      <c r="AL141" s="197"/>
      <c r="AM141" s="197"/>
      <c r="AN141" s="197"/>
      <c r="AO141" s="197"/>
      <c r="AP141" s="198"/>
      <c r="AQ141" s="202"/>
      <c r="AR141" s="193"/>
      <c r="AS141" s="193"/>
      <c r="AT141" s="193"/>
      <c r="AU141" s="193"/>
      <c r="AV141" s="203"/>
    </row>
    <row r="142" spans="1:48" ht="14.1" customHeight="1" thickBot="1" x14ac:dyDescent="0.2">
      <c r="D142" s="189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  <c r="P142" s="190"/>
      <c r="Q142" s="190"/>
      <c r="R142" s="191"/>
      <c r="S142" s="194"/>
      <c r="T142" s="195"/>
      <c r="U142" s="195"/>
      <c r="V142" s="195"/>
      <c r="W142" s="195"/>
      <c r="X142" s="195"/>
      <c r="Y142" s="195"/>
      <c r="Z142" s="195"/>
      <c r="AA142" s="195"/>
      <c r="AB142" s="195"/>
      <c r="AC142" s="195"/>
      <c r="AD142" s="195"/>
      <c r="AE142" s="195"/>
      <c r="AF142" s="195"/>
      <c r="AG142" s="195"/>
      <c r="AH142" s="195"/>
      <c r="AI142" s="195"/>
      <c r="AJ142" s="195"/>
      <c r="AK142" s="199"/>
      <c r="AL142" s="200"/>
      <c r="AM142" s="200"/>
      <c r="AN142" s="200"/>
      <c r="AO142" s="200"/>
      <c r="AP142" s="201"/>
      <c r="AQ142" s="204"/>
      <c r="AR142" s="195"/>
      <c r="AS142" s="195"/>
      <c r="AT142" s="195"/>
      <c r="AU142" s="195"/>
      <c r="AV142" s="205"/>
    </row>
    <row r="143" spans="1:48" ht="14.1" customHeight="1" x14ac:dyDescent="0.15">
      <c r="A143" s="180" t="str">
        <f>_xlfn.CONCAT("—　",'手順1＜御社会社情報入力＞'!$H$8,"　—")</f>
        <v>—　　—</v>
      </c>
      <c r="B143" s="180"/>
      <c r="C143" s="180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180"/>
      <c r="Y143" s="180"/>
      <c r="Z143" s="180"/>
      <c r="AA143" s="180"/>
      <c r="AB143" s="180"/>
      <c r="AC143" s="180"/>
      <c r="AD143" s="180"/>
      <c r="AE143" s="180"/>
      <c r="AF143" s="180"/>
      <c r="AG143" s="180"/>
      <c r="AH143" s="180"/>
      <c r="AI143" s="180"/>
      <c r="AJ143" s="180"/>
      <c r="AK143" s="180"/>
      <c r="AL143" s="180"/>
      <c r="AM143" s="180"/>
      <c r="AN143" s="180"/>
      <c r="AO143" s="180"/>
      <c r="AP143" s="180"/>
      <c r="AQ143" s="180"/>
      <c r="AR143" s="180"/>
      <c r="AS143" s="180"/>
      <c r="AT143" s="180"/>
      <c r="AU143" s="180"/>
      <c r="AV143" s="180"/>
    </row>
    <row r="144" spans="1:48" ht="14.1" customHeight="1" x14ac:dyDescent="0.15">
      <c r="A144" s="180"/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  <c r="R144" s="180"/>
      <c r="S144" s="180"/>
      <c r="T144" s="180"/>
      <c r="U144" s="180"/>
      <c r="V144" s="180"/>
      <c r="W144" s="180"/>
      <c r="X144" s="180"/>
      <c r="Y144" s="180"/>
      <c r="Z144" s="180"/>
      <c r="AA144" s="180"/>
      <c r="AB144" s="180"/>
      <c r="AC144" s="180"/>
      <c r="AD144" s="180"/>
      <c r="AE144" s="180"/>
      <c r="AF144" s="180"/>
      <c r="AG144" s="180"/>
      <c r="AH144" s="180"/>
      <c r="AI144" s="180"/>
      <c r="AJ144" s="180"/>
      <c r="AK144" s="180"/>
      <c r="AL144" s="180"/>
      <c r="AM144" s="180"/>
      <c r="AN144" s="180"/>
      <c r="AO144" s="180"/>
      <c r="AP144" s="180"/>
      <c r="AQ144" s="180"/>
      <c r="AR144" s="180"/>
      <c r="AS144" s="180"/>
      <c r="AT144" s="180"/>
      <c r="AU144" s="180"/>
      <c r="AV144" s="180"/>
    </row>
    <row r="145" spans="1:50" ht="14.1" customHeight="1" x14ac:dyDescent="0.15">
      <c r="A145" s="219" t="s">
        <v>70</v>
      </c>
      <c r="B145" s="219"/>
      <c r="C145" s="113" t="str">
        <f>IF('手順1＜御社会社情報入力＞'!$H$16="","",SUM('手順1＜御社会社情報入力＞'!$H$16))</f>
        <v/>
      </c>
      <c r="D145" s="114"/>
      <c r="E145" s="114"/>
      <c r="F145" s="114"/>
      <c r="G145" s="114"/>
      <c r="H145" s="114"/>
      <c r="I145" s="115" t="s">
        <v>65</v>
      </c>
      <c r="J145" s="115"/>
      <c r="K145" s="116" t="s">
        <v>15</v>
      </c>
      <c r="L145" s="117"/>
      <c r="M145" s="117"/>
      <c r="N145" s="117"/>
      <c r="O145" s="117"/>
      <c r="P145" s="117"/>
      <c r="Q145" s="117"/>
      <c r="R145" s="117"/>
      <c r="S145" s="117"/>
      <c r="T145" s="117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9"/>
      <c r="AQ145" s="19"/>
      <c r="AR145" s="18"/>
      <c r="AS145" s="18"/>
      <c r="AT145" s="18"/>
      <c r="AU145" s="18"/>
      <c r="AV145" s="18"/>
      <c r="AW145" s="18"/>
      <c r="AX145" s="18"/>
    </row>
    <row r="146" spans="1:50" ht="14.1" customHeight="1" x14ac:dyDescent="0.15">
      <c r="A146" s="219"/>
      <c r="B146" s="219"/>
      <c r="C146" s="114"/>
      <c r="D146" s="114"/>
      <c r="E146" s="114"/>
      <c r="F146" s="114"/>
      <c r="G146" s="114"/>
      <c r="H146" s="114"/>
      <c r="I146" s="115"/>
      <c r="J146" s="115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22"/>
      <c r="V146" s="118" t="s">
        <v>14</v>
      </c>
      <c r="W146" s="94"/>
      <c r="X146" s="94"/>
      <c r="Y146" s="94"/>
      <c r="Z146" s="94"/>
      <c r="AA146" s="110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3"/>
    </row>
    <row r="147" spans="1:50" ht="14.1" customHeight="1" x14ac:dyDescent="0.15">
      <c r="A147" s="3"/>
      <c r="B147" s="3"/>
      <c r="C147" s="114"/>
      <c r="D147" s="114"/>
      <c r="E147" s="114"/>
      <c r="F147" s="114"/>
      <c r="G147" s="114"/>
      <c r="H147" s="114"/>
      <c r="I147" s="115"/>
      <c r="J147" s="115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28"/>
      <c r="V147" s="119"/>
      <c r="W147" s="119"/>
      <c r="X147" s="119"/>
      <c r="Y147" s="119"/>
      <c r="Z147" s="119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3"/>
    </row>
    <row r="148" spans="1:50" ht="14.1" customHeight="1" x14ac:dyDescent="0.15">
      <c r="B148" s="22"/>
      <c r="C148" s="22"/>
      <c r="D148" s="22"/>
      <c r="E148" s="22"/>
      <c r="F148" s="22"/>
      <c r="G148" s="22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3"/>
      <c r="AG148" s="23"/>
      <c r="AH148" s="3"/>
      <c r="AI148" s="3"/>
      <c r="AJ148" s="3"/>
      <c r="AK148" s="3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</row>
    <row r="149" spans="1:50" ht="14.1" customHeight="1" x14ac:dyDescent="0.15">
      <c r="A149" s="215" t="s">
        <v>23</v>
      </c>
      <c r="B149" s="121"/>
      <c r="C149" s="122"/>
      <c r="D149" s="120" t="s">
        <v>24</v>
      </c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9"/>
      <c r="T149" s="209"/>
      <c r="U149" s="209"/>
      <c r="V149" s="209"/>
      <c r="W149" s="209"/>
      <c r="X149" s="210"/>
      <c r="Y149" s="120" t="s">
        <v>16</v>
      </c>
      <c r="Z149" s="121"/>
      <c r="AA149" s="122"/>
      <c r="AB149" s="120" t="s">
        <v>17</v>
      </c>
      <c r="AC149" s="121"/>
      <c r="AD149" s="122"/>
      <c r="AE149" s="120" t="s">
        <v>18</v>
      </c>
      <c r="AF149" s="121"/>
      <c r="AG149" s="121"/>
      <c r="AH149" s="121"/>
      <c r="AI149" s="121"/>
      <c r="AJ149" s="122"/>
      <c r="AK149" s="120" t="s">
        <v>19</v>
      </c>
      <c r="AL149" s="121"/>
      <c r="AM149" s="121"/>
      <c r="AN149" s="121"/>
      <c r="AO149" s="121"/>
      <c r="AP149" s="122"/>
      <c r="AQ149" s="120" t="s">
        <v>25</v>
      </c>
      <c r="AR149" s="121"/>
      <c r="AS149" s="121"/>
      <c r="AT149" s="121"/>
      <c r="AU149" s="121"/>
      <c r="AV149" s="122"/>
    </row>
    <row r="150" spans="1:50" ht="14.1" customHeight="1" thickBot="1" x14ac:dyDescent="0.2">
      <c r="A150" s="216"/>
      <c r="B150" s="217"/>
      <c r="C150" s="218"/>
      <c r="D150" s="211"/>
      <c r="E150" s="212"/>
      <c r="F150" s="212"/>
      <c r="G150" s="212"/>
      <c r="H150" s="212"/>
      <c r="I150" s="212"/>
      <c r="J150" s="212"/>
      <c r="K150" s="212"/>
      <c r="L150" s="212"/>
      <c r="M150" s="212"/>
      <c r="N150" s="212"/>
      <c r="O150" s="212"/>
      <c r="P150" s="212"/>
      <c r="Q150" s="212"/>
      <c r="R150" s="212"/>
      <c r="S150" s="213"/>
      <c r="T150" s="213"/>
      <c r="U150" s="213"/>
      <c r="V150" s="213"/>
      <c r="W150" s="213"/>
      <c r="X150" s="214"/>
      <c r="Y150" s="123"/>
      <c r="Z150" s="124"/>
      <c r="AA150" s="125"/>
      <c r="AB150" s="123"/>
      <c r="AC150" s="124"/>
      <c r="AD150" s="125"/>
      <c r="AE150" s="123"/>
      <c r="AF150" s="124"/>
      <c r="AG150" s="124"/>
      <c r="AH150" s="124"/>
      <c r="AI150" s="124"/>
      <c r="AJ150" s="125"/>
      <c r="AK150" s="123"/>
      <c r="AL150" s="124"/>
      <c r="AM150" s="124"/>
      <c r="AN150" s="124"/>
      <c r="AO150" s="124"/>
      <c r="AP150" s="125"/>
      <c r="AQ150" s="123"/>
      <c r="AR150" s="124"/>
      <c r="AS150" s="124"/>
      <c r="AT150" s="124"/>
      <c r="AU150" s="124"/>
      <c r="AV150" s="125"/>
    </row>
    <row r="151" spans="1:50" ht="14.1" customHeight="1" x14ac:dyDescent="0.15">
      <c r="A151" s="150"/>
      <c r="B151" s="151"/>
      <c r="C151" s="152"/>
      <c r="D151" s="181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3"/>
      <c r="T151" s="183"/>
      <c r="U151" s="183"/>
      <c r="V151" s="183"/>
      <c r="W151" s="183"/>
      <c r="X151" s="184"/>
      <c r="Y151" s="185"/>
      <c r="Z151" s="185"/>
      <c r="AA151" s="185"/>
      <c r="AB151" s="185"/>
      <c r="AC151" s="185"/>
      <c r="AD151" s="185"/>
      <c r="AE151" s="126"/>
      <c r="AF151" s="126"/>
      <c r="AG151" s="126"/>
      <c r="AH151" s="126"/>
      <c r="AI151" s="126"/>
      <c r="AJ151" s="126"/>
      <c r="AK151" s="178" t="str">
        <f>IF(Y151="","",SUM(Y151*AE151))</f>
        <v/>
      </c>
      <c r="AL151" s="178"/>
      <c r="AM151" s="178"/>
      <c r="AN151" s="178"/>
      <c r="AO151" s="178"/>
      <c r="AP151" s="178"/>
      <c r="AQ151" s="126"/>
      <c r="AR151" s="126"/>
      <c r="AS151" s="126"/>
      <c r="AT151" s="126"/>
      <c r="AU151" s="126"/>
      <c r="AV151" s="126"/>
    </row>
    <row r="152" spans="1:50" ht="14.1" customHeight="1" x14ac:dyDescent="0.15">
      <c r="A152" s="153"/>
      <c r="B152" s="154"/>
      <c r="C152" s="155"/>
      <c r="D152" s="160"/>
      <c r="E152" s="161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12"/>
      <c r="T152" s="112"/>
      <c r="U152" s="112"/>
      <c r="V152" s="112"/>
      <c r="W152" s="112"/>
      <c r="X152" s="162"/>
      <c r="Y152" s="169"/>
      <c r="Z152" s="169"/>
      <c r="AA152" s="169"/>
      <c r="AB152" s="169"/>
      <c r="AC152" s="169"/>
      <c r="AD152" s="169"/>
      <c r="AE152" s="127"/>
      <c r="AF152" s="127"/>
      <c r="AG152" s="127"/>
      <c r="AH152" s="127"/>
      <c r="AI152" s="127"/>
      <c r="AJ152" s="127"/>
      <c r="AK152" s="177"/>
      <c r="AL152" s="177"/>
      <c r="AM152" s="177"/>
      <c r="AN152" s="177"/>
      <c r="AO152" s="177"/>
      <c r="AP152" s="177"/>
      <c r="AQ152" s="127"/>
      <c r="AR152" s="127"/>
      <c r="AS152" s="127"/>
      <c r="AT152" s="127"/>
      <c r="AU152" s="127"/>
      <c r="AV152" s="127"/>
    </row>
    <row r="153" spans="1:50" ht="14.1" customHeight="1" x14ac:dyDescent="0.15">
      <c r="A153" s="150"/>
      <c r="B153" s="151"/>
      <c r="C153" s="152"/>
      <c r="D153" s="156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8"/>
      <c r="T153" s="158"/>
      <c r="U153" s="158"/>
      <c r="V153" s="158"/>
      <c r="W153" s="158"/>
      <c r="X153" s="159"/>
      <c r="Y153" s="163"/>
      <c r="Z153" s="164"/>
      <c r="AA153" s="165"/>
      <c r="AB153" s="169"/>
      <c r="AC153" s="169"/>
      <c r="AD153" s="169"/>
      <c r="AE153" s="170"/>
      <c r="AF153" s="171"/>
      <c r="AG153" s="171"/>
      <c r="AH153" s="171"/>
      <c r="AI153" s="171"/>
      <c r="AJ153" s="172"/>
      <c r="AK153" s="176" t="str">
        <f>IF(Y153="","",SUM(Y153*AE153))</f>
        <v/>
      </c>
      <c r="AL153" s="176"/>
      <c r="AM153" s="176"/>
      <c r="AN153" s="176"/>
      <c r="AO153" s="176"/>
      <c r="AP153" s="176"/>
      <c r="AQ153" s="170"/>
      <c r="AR153" s="171"/>
      <c r="AS153" s="171"/>
      <c r="AT153" s="171"/>
      <c r="AU153" s="171"/>
      <c r="AV153" s="172"/>
    </row>
    <row r="154" spans="1:50" ht="14.1" customHeight="1" x14ac:dyDescent="0.15">
      <c r="A154" s="153"/>
      <c r="B154" s="154"/>
      <c r="C154" s="155"/>
      <c r="D154" s="160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12"/>
      <c r="T154" s="112"/>
      <c r="U154" s="112"/>
      <c r="V154" s="112"/>
      <c r="W154" s="112"/>
      <c r="X154" s="162"/>
      <c r="Y154" s="166"/>
      <c r="Z154" s="167"/>
      <c r="AA154" s="168"/>
      <c r="AB154" s="169"/>
      <c r="AC154" s="169"/>
      <c r="AD154" s="169"/>
      <c r="AE154" s="173"/>
      <c r="AF154" s="174"/>
      <c r="AG154" s="174"/>
      <c r="AH154" s="174"/>
      <c r="AI154" s="174"/>
      <c r="AJ154" s="175"/>
      <c r="AK154" s="177"/>
      <c r="AL154" s="177"/>
      <c r="AM154" s="177"/>
      <c r="AN154" s="177"/>
      <c r="AO154" s="177"/>
      <c r="AP154" s="177"/>
      <c r="AQ154" s="173"/>
      <c r="AR154" s="174"/>
      <c r="AS154" s="174"/>
      <c r="AT154" s="174"/>
      <c r="AU154" s="174"/>
      <c r="AV154" s="175"/>
    </row>
    <row r="155" spans="1:50" ht="14.1" customHeight="1" x14ac:dyDescent="0.15">
      <c r="A155" s="150"/>
      <c r="B155" s="151"/>
      <c r="C155" s="152"/>
      <c r="D155" s="156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8"/>
      <c r="T155" s="158"/>
      <c r="U155" s="158"/>
      <c r="V155" s="158"/>
      <c r="W155" s="158"/>
      <c r="X155" s="159"/>
      <c r="Y155" s="163"/>
      <c r="Z155" s="164"/>
      <c r="AA155" s="165"/>
      <c r="AB155" s="169"/>
      <c r="AC155" s="169"/>
      <c r="AD155" s="169"/>
      <c r="AE155" s="170"/>
      <c r="AF155" s="171"/>
      <c r="AG155" s="171"/>
      <c r="AH155" s="171"/>
      <c r="AI155" s="171"/>
      <c r="AJ155" s="172"/>
      <c r="AK155" s="176" t="str">
        <f t="shared" ref="AK155" si="36">IF(Y155="","",SUM(Y155*AE155))</f>
        <v/>
      </c>
      <c r="AL155" s="176"/>
      <c r="AM155" s="176"/>
      <c r="AN155" s="176"/>
      <c r="AO155" s="176"/>
      <c r="AP155" s="176"/>
      <c r="AQ155" s="170"/>
      <c r="AR155" s="171"/>
      <c r="AS155" s="171"/>
      <c r="AT155" s="171"/>
      <c r="AU155" s="171"/>
      <c r="AV155" s="172"/>
    </row>
    <row r="156" spans="1:50" ht="14.1" customHeight="1" x14ac:dyDescent="0.15">
      <c r="A156" s="153"/>
      <c r="B156" s="154"/>
      <c r="C156" s="155"/>
      <c r="D156" s="160"/>
      <c r="E156" s="161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12"/>
      <c r="T156" s="112"/>
      <c r="U156" s="112"/>
      <c r="V156" s="112"/>
      <c r="W156" s="112"/>
      <c r="X156" s="162"/>
      <c r="Y156" s="166"/>
      <c r="Z156" s="167"/>
      <c r="AA156" s="168"/>
      <c r="AB156" s="169"/>
      <c r="AC156" s="169"/>
      <c r="AD156" s="169"/>
      <c r="AE156" s="173"/>
      <c r="AF156" s="174"/>
      <c r="AG156" s="174"/>
      <c r="AH156" s="174"/>
      <c r="AI156" s="174"/>
      <c r="AJ156" s="175"/>
      <c r="AK156" s="177"/>
      <c r="AL156" s="177"/>
      <c r="AM156" s="177"/>
      <c r="AN156" s="177"/>
      <c r="AO156" s="177"/>
      <c r="AP156" s="177"/>
      <c r="AQ156" s="173"/>
      <c r="AR156" s="174"/>
      <c r="AS156" s="174"/>
      <c r="AT156" s="174"/>
      <c r="AU156" s="174"/>
      <c r="AV156" s="175"/>
    </row>
    <row r="157" spans="1:50" ht="14.1" customHeight="1" x14ac:dyDescent="0.15">
      <c r="A157" s="150"/>
      <c r="B157" s="151"/>
      <c r="C157" s="152"/>
      <c r="D157" s="156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  <c r="S157" s="158"/>
      <c r="T157" s="158"/>
      <c r="U157" s="158"/>
      <c r="V157" s="158"/>
      <c r="W157" s="158"/>
      <c r="X157" s="159"/>
      <c r="Y157" s="163"/>
      <c r="Z157" s="164"/>
      <c r="AA157" s="165"/>
      <c r="AB157" s="169"/>
      <c r="AC157" s="169"/>
      <c r="AD157" s="169"/>
      <c r="AE157" s="170"/>
      <c r="AF157" s="171"/>
      <c r="AG157" s="171"/>
      <c r="AH157" s="171"/>
      <c r="AI157" s="171"/>
      <c r="AJ157" s="172"/>
      <c r="AK157" s="176" t="str">
        <f t="shared" ref="AK157" si="37">IF(Y157="","",SUM(Y157*AE157))</f>
        <v/>
      </c>
      <c r="AL157" s="176"/>
      <c r="AM157" s="176"/>
      <c r="AN157" s="176"/>
      <c r="AO157" s="176"/>
      <c r="AP157" s="176"/>
      <c r="AQ157" s="170"/>
      <c r="AR157" s="171"/>
      <c r="AS157" s="171"/>
      <c r="AT157" s="171"/>
      <c r="AU157" s="171"/>
      <c r="AV157" s="172"/>
    </row>
    <row r="158" spans="1:50" ht="14.1" customHeight="1" x14ac:dyDescent="0.15">
      <c r="A158" s="153"/>
      <c r="B158" s="154"/>
      <c r="C158" s="155"/>
      <c r="D158" s="160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12"/>
      <c r="T158" s="112"/>
      <c r="U158" s="112"/>
      <c r="V158" s="112"/>
      <c r="W158" s="112"/>
      <c r="X158" s="162"/>
      <c r="Y158" s="166"/>
      <c r="Z158" s="167"/>
      <c r="AA158" s="168"/>
      <c r="AB158" s="169"/>
      <c r="AC158" s="169"/>
      <c r="AD158" s="169"/>
      <c r="AE158" s="173"/>
      <c r="AF158" s="174"/>
      <c r="AG158" s="174"/>
      <c r="AH158" s="174"/>
      <c r="AI158" s="174"/>
      <c r="AJ158" s="175"/>
      <c r="AK158" s="177"/>
      <c r="AL158" s="177"/>
      <c r="AM158" s="177"/>
      <c r="AN158" s="177"/>
      <c r="AO158" s="177"/>
      <c r="AP158" s="177"/>
      <c r="AQ158" s="173"/>
      <c r="AR158" s="174"/>
      <c r="AS158" s="174"/>
      <c r="AT158" s="174"/>
      <c r="AU158" s="174"/>
      <c r="AV158" s="175"/>
    </row>
    <row r="159" spans="1:50" ht="14.1" customHeight="1" x14ac:dyDescent="0.15">
      <c r="A159" s="150"/>
      <c r="B159" s="151"/>
      <c r="C159" s="152"/>
      <c r="D159" s="156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  <c r="R159" s="157"/>
      <c r="S159" s="158"/>
      <c r="T159" s="158"/>
      <c r="U159" s="158"/>
      <c r="V159" s="158"/>
      <c r="W159" s="158"/>
      <c r="X159" s="159"/>
      <c r="Y159" s="163"/>
      <c r="Z159" s="164"/>
      <c r="AA159" s="165"/>
      <c r="AB159" s="169"/>
      <c r="AC159" s="169"/>
      <c r="AD159" s="169"/>
      <c r="AE159" s="170"/>
      <c r="AF159" s="171"/>
      <c r="AG159" s="171"/>
      <c r="AH159" s="171"/>
      <c r="AI159" s="171"/>
      <c r="AJ159" s="172"/>
      <c r="AK159" s="176" t="str">
        <f t="shared" ref="AK159" si="38">IF(Y159="","",SUM(Y159*AE159))</f>
        <v/>
      </c>
      <c r="AL159" s="176"/>
      <c r="AM159" s="176"/>
      <c r="AN159" s="176"/>
      <c r="AO159" s="176"/>
      <c r="AP159" s="176"/>
      <c r="AQ159" s="170"/>
      <c r="AR159" s="171"/>
      <c r="AS159" s="171"/>
      <c r="AT159" s="171"/>
      <c r="AU159" s="171"/>
      <c r="AV159" s="172"/>
    </row>
    <row r="160" spans="1:50" ht="14.1" customHeight="1" x14ac:dyDescent="0.15">
      <c r="A160" s="153"/>
      <c r="B160" s="154"/>
      <c r="C160" s="155"/>
      <c r="D160" s="160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12"/>
      <c r="T160" s="112"/>
      <c r="U160" s="112"/>
      <c r="V160" s="112"/>
      <c r="W160" s="112"/>
      <c r="X160" s="162"/>
      <c r="Y160" s="166"/>
      <c r="Z160" s="167"/>
      <c r="AA160" s="168"/>
      <c r="AB160" s="169"/>
      <c r="AC160" s="169"/>
      <c r="AD160" s="169"/>
      <c r="AE160" s="173"/>
      <c r="AF160" s="174"/>
      <c r="AG160" s="174"/>
      <c r="AH160" s="174"/>
      <c r="AI160" s="174"/>
      <c r="AJ160" s="175"/>
      <c r="AK160" s="177"/>
      <c r="AL160" s="177"/>
      <c r="AM160" s="177"/>
      <c r="AN160" s="177"/>
      <c r="AO160" s="177"/>
      <c r="AP160" s="177"/>
      <c r="AQ160" s="173"/>
      <c r="AR160" s="174"/>
      <c r="AS160" s="174"/>
      <c r="AT160" s="174"/>
      <c r="AU160" s="174"/>
      <c r="AV160" s="175"/>
    </row>
    <row r="161" spans="1:48" ht="14.1" customHeight="1" x14ac:dyDescent="0.15">
      <c r="A161" s="150"/>
      <c r="B161" s="151"/>
      <c r="C161" s="152"/>
      <c r="D161" s="156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8"/>
      <c r="T161" s="158"/>
      <c r="U161" s="158"/>
      <c r="V161" s="158"/>
      <c r="W161" s="158"/>
      <c r="X161" s="159"/>
      <c r="Y161" s="163"/>
      <c r="Z161" s="164"/>
      <c r="AA161" s="165"/>
      <c r="AB161" s="169"/>
      <c r="AC161" s="169"/>
      <c r="AD161" s="169"/>
      <c r="AE161" s="170"/>
      <c r="AF161" s="171"/>
      <c r="AG161" s="171"/>
      <c r="AH161" s="171"/>
      <c r="AI161" s="171"/>
      <c r="AJ161" s="172"/>
      <c r="AK161" s="176" t="str">
        <f t="shared" ref="AK161" si="39">IF(Y161="","",SUM(Y161*AE161))</f>
        <v/>
      </c>
      <c r="AL161" s="176"/>
      <c r="AM161" s="176"/>
      <c r="AN161" s="176"/>
      <c r="AO161" s="176"/>
      <c r="AP161" s="176"/>
      <c r="AQ161" s="170"/>
      <c r="AR161" s="171"/>
      <c r="AS161" s="171"/>
      <c r="AT161" s="171"/>
      <c r="AU161" s="171"/>
      <c r="AV161" s="172"/>
    </row>
    <row r="162" spans="1:48" ht="14.1" customHeight="1" x14ac:dyDescent="0.15">
      <c r="A162" s="153"/>
      <c r="B162" s="154"/>
      <c r="C162" s="155"/>
      <c r="D162" s="160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12"/>
      <c r="T162" s="112"/>
      <c r="U162" s="112"/>
      <c r="V162" s="112"/>
      <c r="W162" s="112"/>
      <c r="X162" s="162"/>
      <c r="Y162" s="166"/>
      <c r="Z162" s="167"/>
      <c r="AA162" s="168"/>
      <c r="AB162" s="169"/>
      <c r="AC162" s="169"/>
      <c r="AD162" s="169"/>
      <c r="AE162" s="173"/>
      <c r="AF162" s="174"/>
      <c r="AG162" s="174"/>
      <c r="AH162" s="174"/>
      <c r="AI162" s="174"/>
      <c r="AJ162" s="175"/>
      <c r="AK162" s="177"/>
      <c r="AL162" s="177"/>
      <c r="AM162" s="177"/>
      <c r="AN162" s="177"/>
      <c r="AO162" s="177"/>
      <c r="AP162" s="177"/>
      <c r="AQ162" s="173"/>
      <c r="AR162" s="174"/>
      <c r="AS162" s="174"/>
      <c r="AT162" s="174"/>
      <c r="AU162" s="174"/>
      <c r="AV162" s="175"/>
    </row>
    <row r="163" spans="1:48" ht="14.1" customHeight="1" x14ac:dyDescent="0.15">
      <c r="A163" s="150"/>
      <c r="B163" s="151"/>
      <c r="C163" s="152"/>
      <c r="D163" s="156" t="s">
        <v>20</v>
      </c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8"/>
      <c r="T163" s="158"/>
      <c r="U163" s="158"/>
      <c r="V163" s="158"/>
      <c r="W163" s="158"/>
      <c r="X163" s="159"/>
      <c r="Y163" s="163" t="s">
        <v>20</v>
      </c>
      <c r="Z163" s="164"/>
      <c r="AA163" s="165"/>
      <c r="AB163" s="169"/>
      <c r="AC163" s="169"/>
      <c r="AD163" s="169"/>
      <c r="AE163" s="170" t="s">
        <v>20</v>
      </c>
      <c r="AF163" s="171"/>
      <c r="AG163" s="171"/>
      <c r="AH163" s="171"/>
      <c r="AI163" s="171"/>
      <c r="AJ163" s="172"/>
      <c r="AK163" s="176" t="str">
        <f t="shared" ref="AK163" si="40">IF(Y163="","",SUM(Y163*AE163))</f>
        <v/>
      </c>
      <c r="AL163" s="176"/>
      <c r="AM163" s="176"/>
      <c r="AN163" s="176"/>
      <c r="AO163" s="176"/>
      <c r="AP163" s="176"/>
      <c r="AQ163" s="170"/>
      <c r="AR163" s="171"/>
      <c r="AS163" s="171"/>
      <c r="AT163" s="171"/>
      <c r="AU163" s="171"/>
      <c r="AV163" s="172"/>
    </row>
    <row r="164" spans="1:48" ht="14.1" customHeight="1" x14ac:dyDescent="0.15">
      <c r="A164" s="153"/>
      <c r="B164" s="154"/>
      <c r="C164" s="155"/>
      <c r="D164" s="160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12"/>
      <c r="T164" s="112"/>
      <c r="U164" s="112"/>
      <c r="V164" s="112"/>
      <c r="W164" s="112"/>
      <c r="X164" s="162"/>
      <c r="Y164" s="166"/>
      <c r="Z164" s="167"/>
      <c r="AA164" s="168"/>
      <c r="AB164" s="169"/>
      <c r="AC164" s="169"/>
      <c r="AD164" s="169"/>
      <c r="AE164" s="173"/>
      <c r="AF164" s="174"/>
      <c r="AG164" s="174"/>
      <c r="AH164" s="174"/>
      <c r="AI164" s="174"/>
      <c r="AJ164" s="175"/>
      <c r="AK164" s="177"/>
      <c r="AL164" s="177"/>
      <c r="AM164" s="177"/>
      <c r="AN164" s="177"/>
      <c r="AO164" s="177"/>
      <c r="AP164" s="177"/>
      <c r="AQ164" s="173"/>
      <c r="AR164" s="174"/>
      <c r="AS164" s="174"/>
      <c r="AT164" s="174"/>
      <c r="AU164" s="174"/>
      <c r="AV164" s="175"/>
    </row>
    <row r="165" spans="1:48" ht="14.1" customHeight="1" x14ac:dyDescent="0.15">
      <c r="A165" s="150"/>
      <c r="B165" s="151"/>
      <c r="C165" s="152"/>
      <c r="D165" s="156" t="s">
        <v>20</v>
      </c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  <c r="S165" s="158"/>
      <c r="T165" s="158"/>
      <c r="U165" s="158"/>
      <c r="V165" s="158"/>
      <c r="W165" s="158"/>
      <c r="X165" s="159"/>
      <c r="Y165" s="163" t="s">
        <v>20</v>
      </c>
      <c r="Z165" s="164"/>
      <c r="AA165" s="165"/>
      <c r="AB165" s="169"/>
      <c r="AC165" s="169"/>
      <c r="AD165" s="169"/>
      <c r="AE165" s="170" t="s">
        <v>20</v>
      </c>
      <c r="AF165" s="171"/>
      <c r="AG165" s="171"/>
      <c r="AH165" s="171"/>
      <c r="AI165" s="171"/>
      <c r="AJ165" s="172"/>
      <c r="AK165" s="176" t="str">
        <f t="shared" ref="AK165" si="41">IF(Y165="","",SUM(Y165*AE165))</f>
        <v/>
      </c>
      <c r="AL165" s="176"/>
      <c r="AM165" s="176"/>
      <c r="AN165" s="176"/>
      <c r="AO165" s="176"/>
      <c r="AP165" s="176"/>
      <c r="AQ165" s="170"/>
      <c r="AR165" s="171"/>
      <c r="AS165" s="171"/>
      <c r="AT165" s="171"/>
      <c r="AU165" s="171"/>
      <c r="AV165" s="172"/>
    </row>
    <row r="166" spans="1:48" ht="14.1" customHeight="1" x14ac:dyDescent="0.15">
      <c r="A166" s="153"/>
      <c r="B166" s="154"/>
      <c r="C166" s="155"/>
      <c r="D166" s="160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12"/>
      <c r="T166" s="112"/>
      <c r="U166" s="112"/>
      <c r="V166" s="112"/>
      <c r="W166" s="112"/>
      <c r="X166" s="162"/>
      <c r="Y166" s="166"/>
      <c r="Z166" s="167"/>
      <c r="AA166" s="168"/>
      <c r="AB166" s="169"/>
      <c r="AC166" s="169"/>
      <c r="AD166" s="169"/>
      <c r="AE166" s="173"/>
      <c r="AF166" s="174"/>
      <c r="AG166" s="174"/>
      <c r="AH166" s="174"/>
      <c r="AI166" s="174"/>
      <c r="AJ166" s="175"/>
      <c r="AK166" s="177"/>
      <c r="AL166" s="177"/>
      <c r="AM166" s="177"/>
      <c r="AN166" s="177"/>
      <c r="AO166" s="177"/>
      <c r="AP166" s="177"/>
      <c r="AQ166" s="173"/>
      <c r="AR166" s="174"/>
      <c r="AS166" s="174"/>
      <c r="AT166" s="174"/>
      <c r="AU166" s="174"/>
      <c r="AV166" s="175"/>
    </row>
    <row r="167" spans="1:48" ht="14.1" customHeight="1" x14ac:dyDescent="0.15">
      <c r="A167" s="150"/>
      <c r="B167" s="151"/>
      <c r="C167" s="152"/>
      <c r="D167" s="156" t="s">
        <v>20</v>
      </c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8"/>
      <c r="T167" s="158"/>
      <c r="U167" s="158"/>
      <c r="V167" s="158"/>
      <c r="W167" s="158"/>
      <c r="X167" s="159"/>
      <c r="Y167" s="163" t="s">
        <v>20</v>
      </c>
      <c r="Z167" s="164"/>
      <c r="AA167" s="165"/>
      <c r="AB167" s="169"/>
      <c r="AC167" s="169"/>
      <c r="AD167" s="169"/>
      <c r="AE167" s="170" t="s">
        <v>20</v>
      </c>
      <c r="AF167" s="171"/>
      <c r="AG167" s="171"/>
      <c r="AH167" s="171"/>
      <c r="AI167" s="171"/>
      <c r="AJ167" s="172"/>
      <c r="AK167" s="176" t="str">
        <f t="shared" ref="AK167" si="42">IF(Y167="","",SUM(Y167*AE167))</f>
        <v/>
      </c>
      <c r="AL167" s="176"/>
      <c r="AM167" s="176"/>
      <c r="AN167" s="176"/>
      <c r="AO167" s="176"/>
      <c r="AP167" s="176"/>
      <c r="AQ167" s="170"/>
      <c r="AR167" s="171"/>
      <c r="AS167" s="171"/>
      <c r="AT167" s="171"/>
      <c r="AU167" s="171"/>
      <c r="AV167" s="172"/>
    </row>
    <row r="168" spans="1:48" ht="14.1" customHeight="1" x14ac:dyDescent="0.15">
      <c r="A168" s="153"/>
      <c r="B168" s="154"/>
      <c r="C168" s="155"/>
      <c r="D168" s="160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12"/>
      <c r="T168" s="112"/>
      <c r="U168" s="112"/>
      <c r="V168" s="112"/>
      <c r="W168" s="112"/>
      <c r="X168" s="162"/>
      <c r="Y168" s="166"/>
      <c r="Z168" s="167"/>
      <c r="AA168" s="168"/>
      <c r="AB168" s="169"/>
      <c r="AC168" s="169"/>
      <c r="AD168" s="169"/>
      <c r="AE168" s="173"/>
      <c r="AF168" s="174"/>
      <c r="AG168" s="174"/>
      <c r="AH168" s="174"/>
      <c r="AI168" s="174"/>
      <c r="AJ168" s="175"/>
      <c r="AK168" s="177"/>
      <c r="AL168" s="177"/>
      <c r="AM168" s="177"/>
      <c r="AN168" s="177"/>
      <c r="AO168" s="177"/>
      <c r="AP168" s="177"/>
      <c r="AQ168" s="173"/>
      <c r="AR168" s="174"/>
      <c r="AS168" s="174"/>
      <c r="AT168" s="174"/>
      <c r="AU168" s="174"/>
      <c r="AV168" s="175"/>
    </row>
    <row r="169" spans="1:48" ht="14.1" customHeight="1" x14ac:dyDescent="0.15">
      <c r="A169" s="150"/>
      <c r="B169" s="151"/>
      <c r="C169" s="152"/>
      <c r="D169" s="156" t="s">
        <v>20</v>
      </c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8"/>
      <c r="T169" s="158"/>
      <c r="U169" s="158"/>
      <c r="V169" s="158"/>
      <c r="W169" s="158"/>
      <c r="X169" s="159"/>
      <c r="Y169" s="163" t="s">
        <v>20</v>
      </c>
      <c r="Z169" s="164"/>
      <c r="AA169" s="165"/>
      <c r="AB169" s="169"/>
      <c r="AC169" s="169"/>
      <c r="AD169" s="169"/>
      <c r="AE169" s="170" t="s">
        <v>20</v>
      </c>
      <c r="AF169" s="171"/>
      <c r="AG169" s="171"/>
      <c r="AH169" s="171"/>
      <c r="AI169" s="171"/>
      <c r="AJ169" s="172"/>
      <c r="AK169" s="176" t="str">
        <f t="shared" ref="AK169" si="43">IF(Y169="","",SUM(Y169*AE169))</f>
        <v/>
      </c>
      <c r="AL169" s="176"/>
      <c r="AM169" s="176"/>
      <c r="AN169" s="176"/>
      <c r="AO169" s="176"/>
      <c r="AP169" s="176"/>
      <c r="AQ169" s="170"/>
      <c r="AR169" s="171"/>
      <c r="AS169" s="171"/>
      <c r="AT169" s="171"/>
      <c r="AU169" s="171"/>
      <c r="AV169" s="172"/>
    </row>
    <row r="170" spans="1:48" ht="14.1" customHeight="1" x14ac:dyDescent="0.15">
      <c r="A170" s="153"/>
      <c r="B170" s="154"/>
      <c r="C170" s="155"/>
      <c r="D170" s="160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12"/>
      <c r="T170" s="112"/>
      <c r="U170" s="112"/>
      <c r="V170" s="112"/>
      <c r="W170" s="112"/>
      <c r="X170" s="162"/>
      <c r="Y170" s="166"/>
      <c r="Z170" s="167"/>
      <c r="AA170" s="168"/>
      <c r="AB170" s="169"/>
      <c r="AC170" s="169"/>
      <c r="AD170" s="169"/>
      <c r="AE170" s="173"/>
      <c r="AF170" s="174"/>
      <c r="AG170" s="174"/>
      <c r="AH170" s="174"/>
      <c r="AI170" s="174"/>
      <c r="AJ170" s="175"/>
      <c r="AK170" s="177"/>
      <c r="AL170" s="177"/>
      <c r="AM170" s="177"/>
      <c r="AN170" s="177"/>
      <c r="AO170" s="177"/>
      <c r="AP170" s="177"/>
      <c r="AQ170" s="173"/>
      <c r="AR170" s="174"/>
      <c r="AS170" s="174"/>
      <c r="AT170" s="174"/>
      <c r="AU170" s="174"/>
      <c r="AV170" s="175"/>
    </row>
    <row r="171" spans="1:48" ht="14.1" customHeight="1" x14ac:dyDescent="0.15">
      <c r="A171" s="150"/>
      <c r="B171" s="151"/>
      <c r="C171" s="152"/>
      <c r="D171" s="156" t="s">
        <v>20</v>
      </c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158"/>
      <c r="T171" s="158"/>
      <c r="U171" s="158"/>
      <c r="V171" s="158"/>
      <c r="W171" s="158"/>
      <c r="X171" s="159"/>
      <c r="Y171" s="163" t="s">
        <v>20</v>
      </c>
      <c r="Z171" s="164"/>
      <c r="AA171" s="165"/>
      <c r="AB171" s="169"/>
      <c r="AC171" s="169"/>
      <c r="AD171" s="169"/>
      <c r="AE171" s="170" t="s">
        <v>20</v>
      </c>
      <c r="AF171" s="171"/>
      <c r="AG171" s="171"/>
      <c r="AH171" s="171"/>
      <c r="AI171" s="171"/>
      <c r="AJ171" s="172"/>
      <c r="AK171" s="176" t="str">
        <f t="shared" ref="AK171" si="44">IF(Y171="","",SUM(Y171*AE171))</f>
        <v/>
      </c>
      <c r="AL171" s="176"/>
      <c r="AM171" s="176"/>
      <c r="AN171" s="176"/>
      <c r="AO171" s="176"/>
      <c r="AP171" s="176"/>
      <c r="AQ171" s="170"/>
      <c r="AR171" s="171"/>
      <c r="AS171" s="171"/>
      <c r="AT171" s="171"/>
      <c r="AU171" s="171"/>
      <c r="AV171" s="172"/>
    </row>
    <row r="172" spans="1:48" ht="14.1" customHeight="1" x14ac:dyDescent="0.15">
      <c r="A172" s="153"/>
      <c r="B172" s="154"/>
      <c r="C172" s="155"/>
      <c r="D172" s="160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12"/>
      <c r="T172" s="112"/>
      <c r="U172" s="112"/>
      <c r="V172" s="112"/>
      <c r="W172" s="112"/>
      <c r="X172" s="162"/>
      <c r="Y172" s="166"/>
      <c r="Z172" s="167"/>
      <c r="AA172" s="168"/>
      <c r="AB172" s="169"/>
      <c r="AC172" s="169"/>
      <c r="AD172" s="169"/>
      <c r="AE172" s="173"/>
      <c r="AF172" s="174"/>
      <c r="AG172" s="174"/>
      <c r="AH172" s="174"/>
      <c r="AI172" s="174"/>
      <c r="AJ172" s="175"/>
      <c r="AK172" s="177"/>
      <c r="AL172" s="177"/>
      <c r="AM172" s="177"/>
      <c r="AN172" s="177"/>
      <c r="AO172" s="177"/>
      <c r="AP172" s="177"/>
      <c r="AQ172" s="173"/>
      <c r="AR172" s="174"/>
      <c r="AS172" s="174"/>
      <c r="AT172" s="174"/>
      <c r="AU172" s="174"/>
      <c r="AV172" s="175"/>
    </row>
    <row r="173" spans="1:48" ht="14.1" customHeight="1" x14ac:dyDescent="0.15">
      <c r="D173" s="128" t="s">
        <v>21</v>
      </c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30"/>
      <c r="S173" s="140"/>
      <c r="T173" s="141"/>
      <c r="U173" s="141"/>
      <c r="V173" s="142"/>
      <c r="W173" s="142"/>
      <c r="X173" s="143"/>
      <c r="Y173" s="140" t="s">
        <v>20</v>
      </c>
      <c r="Z173" s="141"/>
      <c r="AA173" s="148"/>
      <c r="AB173" s="140" t="s">
        <v>20</v>
      </c>
      <c r="AC173" s="141"/>
      <c r="AD173" s="148"/>
      <c r="AE173" s="134" t="s">
        <v>20</v>
      </c>
      <c r="AF173" s="135"/>
      <c r="AG173" s="135"/>
      <c r="AH173" s="135"/>
      <c r="AI173" s="135"/>
      <c r="AJ173" s="136"/>
      <c r="AK173" s="206">
        <f>SUM(AK151:AP172)</f>
        <v>0</v>
      </c>
      <c r="AL173" s="206"/>
      <c r="AM173" s="206"/>
      <c r="AN173" s="206"/>
      <c r="AO173" s="206"/>
      <c r="AP173" s="206"/>
      <c r="AQ173" s="134"/>
      <c r="AR173" s="135"/>
      <c r="AS173" s="135"/>
      <c r="AT173" s="135"/>
      <c r="AU173" s="135"/>
      <c r="AV173" s="136"/>
    </row>
    <row r="174" spans="1:48" ht="14.1" customHeight="1" x14ac:dyDescent="0.15">
      <c r="D174" s="131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3"/>
      <c r="S174" s="144"/>
      <c r="T174" s="145"/>
      <c r="U174" s="145"/>
      <c r="V174" s="146"/>
      <c r="W174" s="146"/>
      <c r="X174" s="147"/>
      <c r="Y174" s="144"/>
      <c r="Z174" s="145"/>
      <c r="AA174" s="149"/>
      <c r="AB174" s="144"/>
      <c r="AC174" s="145"/>
      <c r="AD174" s="149"/>
      <c r="AE174" s="137"/>
      <c r="AF174" s="138"/>
      <c r="AG174" s="138"/>
      <c r="AH174" s="138"/>
      <c r="AI174" s="138"/>
      <c r="AJ174" s="139"/>
      <c r="AK174" s="207"/>
      <c r="AL174" s="207"/>
      <c r="AM174" s="207"/>
      <c r="AN174" s="207"/>
      <c r="AO174" s="207"/>
      <c r="AP174" s="207"/>
      <c r="AQ174" s="137"/>
      <c r="AR174" s="138"/>
      <c r="AS174" s="138"/>
      <c r="AT174" s="138"/>
      <c r="AU174" s="138"/>
      <c r="AV174" s="139"/>
    </row>
    <row r="175" spans="1:48" ht="14.1" customHeight="1" x14ac:dyDescent="0.15">
      <c r="D175" s="128" t="s">
        <v>64</v>
      </c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30"/>
      <c r="S175" s="140"/>
      <c r="T175" s="141"/>
      <c r="U175" s="141"/>
      <c r="V175" s="142"/>
      <c r="W175" s="142"/>
      <c r="X175" s="143"/>
      <c r="Y175" s="140" t="s">
        <v>20</v>
      </c>
      <c r="Z175" s="141"/>
      <c r="AA175" s="148"/>
      <c r="AB175" s="140" t="s">
        <v>20</v>
      </c>
      <c r="AC175" s="141"/>
      <c r="AD175" s="148"/>
      <c r="AE175" s="134" t="s">
        <v>20</v>
      </c>
      <c r="AF175" s="135"/>
      <c r="AG175" s="135"/>
      <c r="AH175" s="135"/>
      <c r="AI175" s="135"/>
      <c r="AJ175" s="136"/>
      <c r="AK175" s="179"/>
      <c r="AL175" s="179"/>
      <c r="AM175" s="179"/>
      <c r="AN175" s="179"/>
      <c r="AO175" s="179"/>
      <c r="AP175" s="179"/>
      <c r="AQ175" s="134"/>
      <c r="AR175" s="135"/>
      <c r="AS175" s="135"/>
      <c r="AT175" s="135"/>
      <c r="AU175" s="135"/>
      <c r="AV175" s="136"/>
    </row>
    <row r="176" spans="1:48" ht="14.1" customHeight="1" thickBot="1" x14ac:dyDescent="0.2">
      <c r="D176" s="131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3"/>
      <c r="S176" s="144"/>
      <c r="T176" s="145"/>
      <c r="U176" s="145"/>
      <c r="V176" s="146"/>
      <c r="W176" s="146"/>
      <c r="X176" s="147"/>
      <c r="Y176" s="144"/>
      <c r="Z176" s="145"/>
      <c r="AA176" s="149"/>
      <c r="AB176" s="144"/>
      <c r="AC176" s="145"/>
      <c r="AD176" s="149"/>
      <c r="AE176" s="137"/>
      <c r="AF176" s="138"/>
      <c r="AG176" s="138"/>
      <c r="AH176" s="138"/>
      <c r="AI176" s="138"/>
      <c r="AJ176" s="139"/>
      <c r="AK176" s="127"/>
      <c r="AL176" s="127"/>
      <c r="AM176" s="127"/>
      <c r="AN176" s="127"/>
      <c r="AO176" s="127"/>
      <c r="AP176" s="127"/>
      <c r="AQ176" s="137"/>
      <c r="AR176" s="138"/>
      <c r="AS176" s="138"/>
      <c r="AT176" s="138"/>
      <c r="AU176" s="138"/>
      <c r="AV176" s="139"/>
    </row>
    <row r="177" spans="1:50" ht="14.1" customHeight="1" x14ac:dyDescent="0.15">
      <c r="D177" s="186" t="s">
        <v>22</v>
      </c>
      <c r="E177" s="187"/>
      <c r="F177" s="187"/>
      <c r="G177" s="187"/>
      <c r="H177" s="187"/>
      <c r="I177" s="187"/>
      <c r="J177" s="187"/>
      <c r="K177" s="187"/>
      <c r="L177" s="187"/>
      <c r="M177" s="187"/>
      <c r="N177" s="187"/>
      <c r="O177" s="187"/>
      <c r="P177" s="187"/>
      <c r="Q177" s="187"/>
      <c r="R177" s="188"/>
      <c r="S177" s="192"/>
      <c r="T177" s="193"/>
      <c r="U177" s="193"/>
      <c r="V177" s="193"/>
      <c r="W177" s="193"/>
      <c r="X177" s="193"/>
      <c r="Y177" s="193"/>
      <c r="Z177" s="193"/>
      <c r="AA177" s="193"/>
      <c r="AB177" s="193"/>
      <c r="AC177" s="193"/>
      <c r="AD177" s="193"/>
      <c r="AE177" s="193"/>
      <c r="AF177" s="193"/>
      <c r="AG177" s="193"/>
      <c r="AH177" s="193"/>
      <c r="AI177" s="193"/>
      <c r="AJ177" s="193"/>
      <c r="AK177" s="196">
        <f>SUM(AK173:AP176)</f>
        <v>0</v>
      </c>
      <c r="AL177" s="197"/>
      <c r="AM177" s="197"/>
      <c r="AN177" s="197"/>
      <c r="AO177" s="197"/>
      <c r="AP177" s="198"/>
      <c r="AQ177" s="202"/>
      <c r="AR177" s="193"/>
      <c r="AS177" s="193"/>
      <c r="AT177" s="193"/>
      <c r="AU177" s="193"/>
      <c r="AV177" s="203"/>
    </row>
    <row r="178" spans="1:50" ht="14.1" customHeight="1" thickBot="1" x14ac:dyDescent="0.2">
      <c r="D178" s="189"/>
      <c r="E178" s="190"/>
      <c r="F178" s="190"/>
      <c r="G178" s="190"/>
      <c r="H178" s="190"/>
      <c r="I178" s="190"/>
      <c r="J178" s="190"/>
      <c r="K178" s="190"/>
      <c r="L178" s="190"/>
      <c r="M178" s="190"/>
      <c r="N178" s="190"/>
      <c r="O178" s="190"/>
      <c r="P178" s="190"/>
      <c r="Q178" s="190"/>
      <c r="R178" s="191"/>
      <c r="S178" s="194"/>
      <c r="T178" s="195"/>
      <c r="U178" s="195"/>
      <c r="V178" s="195"/>
      <c r="W178" s="195"/>
      <c r="X178" s="195"/>
      <c r="Y178" s="195"/>
      <c r="Z178" s="195"/>
      <c r="AA178" s="195"/>
      <c r="AB178" s="195"/>
      <c r="AC178" s="195"/>
      <c r="AD178" s="195"/>
      <c r="AE178" s="195"/>
      <c r="AF178" s="195"/>
      <c r="AG178" s="195"/>
      <c r="AH178" s="195"/>
      <c r="AI178" s="195"/>
      <c r="AJ178" s="195"/>
      <c r="AK178" s="199"/>
      <c r="AL178" s="200"/>
      <c r="AM178" s="200"/>
      <c r="AN178" s="200"/>
      <c r="AO178" s="200"/>
      <c r="AP178" s="201"/>
      <c r="AQ178" s="204"/>
      <c r="AR178" s="195"/>
      <c r="AS178" s="195"/>
      <c r="AT178" s="195"/>
      <c r="AU178" s="195"/>
      <c r="AV178" s="205"/>
    </row>
    <row r="179" spans="1:50" ht="14.1" customHeight="1" x14ac:dyDescent="0.15">
      <c r="A179" s="180" t="str">
        <f>_xlfn.CONCAT("—　",'手順1＜御社会社情報入力＞'!$H$8,"　—")</f>
        <v>—　　—</v>
      </c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180"/>
      <c r="Y179" s="180"/>
      <c r="Z179" s="180"/>
      <c r="AA179" s="180"/>
      <c r="AB179" s="180"/>
      <c r="AC179" s="180"/>
      <c r="AD179" s="180"/>
      <c r="AE179" s="180"/>
      <c r="AF179" s="180"/>
      <c r="AG179" s="180"/>
      <c r="AH179" s="180"/>
      <c r="AI179" s="180"/>
      <c r="AJ179" s="180"/>
      <c r="AK179" s="180"/>
      <c r="AL179" s="180"/>
      <c r="AM179" s="180"/>
      <c r="AN179" s="180"/>
      <c r="AO179" s="180"/>
      <c r="AP179" s="180"/>
      <c r="AQ179" s="180"/>
      <c r="AR179" s="180"/>
      <c r="AS179" s="180"/>
      <c r="AT179" s="180"/>
      <c r="AU179" s="180"/>
      <c r="AV179" s="180"/>
    </row>
    <row r="180" spans="1:50" ht="14.1" customHeight="1" x14ac:dyDescent="0.15">
      <c r="A180" s="180"/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  <c r="S180" s="180"/>
      <c r="T180" s="180"/>
      <c r="U180" s="180"/>
      <c r="V180" s="180"/>
      <c r="W180" s="180"/>
      <c r="X180" s="180"/>
      <c r="Y180" s="180"/>
      <c r="Z180" s="180"/>
      <c r="AA180" s="180"/>
      <c r="AB180" s="180"/>
      <c r="AC180" s="180"/>
      <c r="AD180" s="180"/>
      <c r="AE180" s="180"/>
      <c r="AF180" s="180"/>
      <c r="AG180" s="180"/>
      <c r="AH180" s="180"/>
      <c r="AI180" s="180"/>
      <c r="AJ180" s="180"/>
      <c r="AK180" s="180"/>
      <c r="AL180" s="180"/>
      <c r="AM180" s="180"/>
      <c r="AN180" s="180"/>
      <c r="AO180" s="180"/>
      <c r="AP180" s="180"/>
      <c r="AQ180" s="180"/>
      <c r="AR180" s="180"/>
      <c r="AS180" s="180"/>
      <c r="AT180" s="180"/>
      <c r="AU180" s="180"/>
      <c r="AV180" s="180"/>
    </row>
    <row r="181" spans="1:50" ht="14.1" customHeight="1" x14ac:dyDescent="0.15">
      <c r="A181" s="219" t="s">
        <v>71</v>
      </c>
      <c r="B181" s="219"/>
      <c r="C181" s="113" t="str">
        <f>IF('手順1＜御社会社情報入力＞'!$H$16="","",SUM('手順1＜御社会社情報入力＞'!$H$16))</f>
        <v/>
      </c>
      <c r="D181" s="114"/>
      <c r="E181" s="114"/>
      <c r="F181" s="114"/>
      <c r="G181" s="114"/>
      <c r="H181" s="114"/>
      <c r="I181" s="115" t="s">
        <v>65</v>
      </c>
      <c r="J181" s="115"/>
      <c r="K181" s="116" t="s">
        <v>15</v>
      </c>
      <c r="L181" s="117"/>
      <c r="M181" s="117"/>
      <c r="N181" s="117"/>
      <c r="O181" s="117"/>
      <c r="P181" s="117"/>
      <c r="Q181" s="117"/>
      <c r="R181" s="117"/>
      <c r="S181" s="117"/>
      <c r="T181" s="117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9"/>
      <c r="AQ181" s="19"/>
      <c r="AR181" s="18"/>
      <c r="AS181" s="18"/>
      <c r="AT181" s="18"/>
      <c r="AU181" s="18"/>
      <c r="AV181" s="18"/>
      <c r="AW181" s="18"/>
      <c r="AX181" s="18"/>
    </row>
    <row r="182" spans="1:50" ht="14.1" customHeight="1" x14ac:dyDescent="0.15">
      <c r="A182" s="219"/>
      <c r="B182" s="219"/>
      <c r="C182" s="114"/>
      <c r="D182" s="114"/>
      <c r="E182" s="114"/>
      <c r="F182" s="114"/>
      <c r="G182" s="114"/>
      <c r="H182" s="114"/>
      <c r="I182" s="115"/>
      <c r="J182" s="115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22"/>
      <c r="V182" s="118" t="s">
        <v>14</v>
      </c>
      <c r="W182" s="94"/>
      <c r="X182" s="94"/>
      <c r="Y182" s="94"/>
      <c r="Z182" s="94"/>
      <c r="AA182" s="110"/>
      <c r="AB182" s="111"/>
      <c r="AC182" s="111"/>
      <c r="AD182" s="111"/>
      <c r="AE182" s="111"/>
      <c r="AF182" s="111"/>
      <c r="AG182" s="111"/>
      <c r="AH182" s="111"/>
      <c r="AI182" s="111"/>
      <c r="AJ182" s="111"/>
      <c r="AK182" s="111"/>
      <c r="AL182" s="111"/>
      <c r="AM182" s="111"/>
      <c r="AN182" s="111"/>
      <c r="AO182" s="111"/>
      <c r="AP182" s="111"/>
      <c r="AQ182" s="111"/>
      <c r="AR182" s="111"/>
      <c r="AS182" s="111"/>
      <c r="AT182" s="111"/>
      <c r="AU182" s="111"/>
      <c r="AV182" s="111"/>
      <c r="AW182" s="111"/>
      <c r="AX182" s="3"/>
    </row>
    <row r="183" spans="1:50" ht="14.1" customHeight="1" x14ac:dyDescent="0.15">
      <c r="A183" s="3"/>
      <c r="B183" s="3"/>
      <c r="C183" s="114"/>
      <c r="D183" s="114"/>
      <c r="E183" s="114"/>
      <c r="F183" s="114"/>
      <c r="G183" s="114"/>
      <c r="H183" s="114"/>
      <c r="I183" s="115"/>
      <c r="J183" s="115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28"/>
      <c r="V183" s="119"/>
      <c r="W183" s="119"/>
      <c r="X183" s="119"/>
      <c r="Y183" s="119"/>
      <c r="Z183" s="119"/>
      <c r="AA183" s="112"/>
      <c r="AB183" s="112"/>
      <c r="AC183" s="112"/>
      <c r="AD183" s="112"/>
      <c r="AE183" s="112"/>
      <c r="AF183" s="112"/>
      <c r="AG183" s="112"/>
      <c r="AH183" s="112"/>
      <c r="AI183" s="112"/>
      <c r="AJ183" s="112"/>
      <c r="AK183" s="112"/>
      <c r="AL183" s="112"/>
      <c r="AM183" s="112"/>
      <c r="AN183" s="112"/>
      <c r="AO183" s="112"/>
      <c r="AP183" s="112"/>
      <c r="AQ183" s="112"/>
      <c r="AR183" s="112"/>
      <c r="AS183" s="112"/>
      <c r="AT183" s="112"/>
      <c r="AU183" s="112"/>
      <c r="AV183" s="112"/>
      <c r="AW183" s="112"/>
      <c r="AX183" s="3"/>
    </row>
    <row r="184" spans="1:50" ht="14.1" customHeight="1" x14ac:dyDescent="0.15">
      <c r="B184" s="22"/>
      <c r="C184" s="22"/>
      <c r="D184" s="22"/>
      <c r="E184" s="22"/>
      <c r="F184" s="22"/>
      <c r="G184" s="22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3"/>
      <c r="AG184" s="23"/>
      <c r="AH184" s="3"/>
      <c r="AI184" s="3"/>
      <c r="AJ184" s="3"/>
      <c r="AK184" s="3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</row>
    <row r="185" spans="1:50" ht="14.1" customHeight="1" x14ac:dyDescent="0.15">
      <c r="A185" s="215" t="s">
        <v>23</v>
      </c>
      <c r="B185" s="121"/>
      <c r="C185" s="122"/>
      <c r="D185" s="120" t="s">
        <v>24</v>
      </c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9"/>
      <c r="T185" s="209"/>
      <c r="U185" s="209"/>
      <c r="V185" s="209"/>
      <c r="W185" s="209"/>
      <c r="X185" s="210"/>
      <c r="Y185" s="120" t="s">
        <v>16</v>
      </c>
      <c r="Z185" s="121"/>
      <c r="AA185" s="122"/>
      <c r="AB185" s="120" t="s">
        <v>17</v>
      </c>
      <c r="AC185" s="121"/>
      <c r="AD185" s="122"/>
      <c r="AE185" s="120" t="s">
        <v>18</v>
      </c>
      <c r="AF185" s="121"/>
      <c r="AG185" s="121"/>
      <c r="AH185" s="121"/>
      <c r="AI185" s="121"/>
      <c r="AJ185" s="122"/>
      <c r="AK185" s="120" t="s">
        <v>19</v>
      </c>
      <c r="AL185" s="121"/>
      <c r="AM185" s="121"/>
      <c r="AN185" s="121"/>
      <c r="AO185" s="121"/>
      <c r="AP185" s="122"/>
      <c r="AQ185" s="120" t="s">
        <v>25</v>
      </c>
      <c r="AR185" s="121"/>
      <c r="AS185" s="121"/>
      <c r="AT185" s="121"/>
      <c r="AU185" s="121"/>
      <c r="AV185" s="122"/>
    </row>
    <row r="186" spans="1:50" ht="14.1" customHeight="1" thickBot="1" x14ac:dyDescent="0.2">
      <c r="A186" s="216"/>
      <c r="B186" s="217"/>
      <c r="C186" s="218"/>
      <c r="D186" s="211"/>
      <c r="E186" s="212"/>
      <c r="F186" s="212"/>
      <c r="G186" s="212"/>
      <c r="H186" s="212"/>
      <c r="I186" s="212"/>
      <c r="J186" s="212"/>
      <c r="K186" s="212"/>
      <c r="L186" s="212"/>
      <c r="M186" s="212"/>
      <c r="N186" s="212"/>
      <c r="O186" s="212"/>
      <c r="P186" s="212"/>
      <c r="Q186" s="212"/>
      <c r="R186" s="212"/>
      <c r="S186" s="213"/>
      <c r="T186" s="213"/>
      <c r="U186" s="213"/>
      <c r="V186" s="213"/>
      <c r="W186" s="213"/>
      <c r="X186" s="214"/>
      <c r="Y186" s="123"/>
      <c r="Z186" s="124"/>
      <c r="AA186" s="125"/>
      <c r="AB186" s="123"/>
      <c r="AC186" s="124"/>
      <c r="AD186" s="125"/>
      <c r="AE186" s="123"/>
      <c r="AF186" s="124"/>
      <c r="AG186" s="124"/>
      <c r="AH186" s="124"/>
      <c r="AI186" s="124"/>
      <c r="AJ186" s="125"/>
      <c r="AK186" s="123"/>
      <c r="AL186" s="124"/>
      <c r="AM186" s="124"/>
      <c r="AN186" s="124"/>
      <c r="AO186" s="124"/>
      <c r="AP186" s="125"/>
      <c r="AQ186" s="123"/>
      <c r="AR186" s="124"/>
      <c r="AS186" s="124"/>
      <c r="AT186" s="124"/>
      <c r="AU186" s="124"/>
      <c r="AV186" s="125"/>
    </row>
    <row r="187" spans="1:50" ht="14.1" customHeight="1" x14ac:dyDescent="0.15">
      <c r="A187" s="150"/>
      <c r="B187" s="151"/>
      <c r="C187" s="152"/>
      <c r="D187" s="181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3"/>
      <c r="T187" s="183"/>
      <c r="U187" s="183"/>
      <c r="V187" s="183"/>
      <c r="W187" s="183"/>
      <c r="X187" s="184"/>
      <c r="Y187" s="185"/>
      <c r="Z187" s="185"/>
      <c r="AA187" s="185"/>
      <c r="AB187" s="185"/>
      <c r="AC187" s="185"/>
      <c r="AD187" s="185"/>
      <c r="AE187" s="126"/>
      <c r="AF187" s="126"/>
      <c r="AG187" s="126"/>
      <c r="AH187" s="126"/>
      <c r="AI187" s="126"/>
      <c r="AJ187" s="126"/>
      <c r="AK187" s="178" t="str">
        <f>IF(AE187="","",SUM(Y187*AE187))</f>
        <v/>
      </c>
      <c r="AL187" s="178"/>
      <c r="AM187" s="178"/>
      <c r="AN187" s="178"/>
      <c r="AO187" s="178"/>
      <c r="AP187" s="178"/>
      <c r="AQ187" s="126"/>
      <c r="AR187" s="126"/>
      <c r="AS187" s="126"/>
      <c r="AT187" s="126"/>
      <c r="AU187" s="126"/>
      <c r="AV187" s="126"/>
    </row>
    <row r="188" spans="1:50" ht="14.1" customHeight="1" x14ac:dyDescent="0.15">
      <c r="A188" s="153"/>
      <c r="B188" s="154"/>
      <c r="C188" s="155"/>
      <c r="D188" s="160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12"/>
      <c r="T188" s="112"/>
      <c r="U188" s="112"/>
      <c r="V188" s="112"/>
      <c r="W188" s="112"/>
      <c r="X188" s="162"/>
      <c r="Y188" s="169"/>
      <c r="Z188" s="169"/>
      <c r="AA188" s="169"/>
      <c r="AB188" s="169"/>
      <c r="AC188" s="169"/>
      <c r="AD188" s="169"/>
      <c r="AE188" s="127"/>
      <c r="AF188" s="127"/>
      <c r="AG188" s="127"/>
      <c r="AH188" s="127"/>
      <c r="AI188" s="127"/>
      <c r="AJ188" s="127"/>
      <c r="AK188" s="177"/>
      <c r="AL188" s="177"/>
      <c r="AM188" s="177"/>
      <c r="AN188" s="177"/>
      <c r="AO188" s="177"/>
      <c r="AP188" s="177"/>
      <c r="AQ188" s="127"/>
      <c r="AR188" s="127"/>
      <c r="AS188" s="127"/>
      <c r="AT188" s="127"/>
      <c r="AU188" s="127"/>
      <c r="AV188" s="127"/>
    </row>
    <row r="189" spans="1:50" ht="14.1" customHeight="1" x14ac:dyDescent="0.15">
      <c r="A189" s="150"/>
      <c r="B189" s="151"/>
      <c r="C189" s="152"/>
      <c r="D189" s="156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157"/>
      <c r="S189" s="158"/>
      <c r="T189" s="158"/>
      <c r="U189" s="158"/>
      <c r="V189" s="158"/>
      <c r="W189" s="158"/>
      <c r="X189" s="159"/>
      <c r="Y189" s="163"/>
      <c r="Z189" s="164"/>
      <c r="AA189" s="165"/>
      <c r="AB189" s="169"/>
      <c r="AC189" s="169"/>
      <c r="AD189" s="169"/>
      <c r="AE189" s="170"/>
      <c r="AF189" s="171"/>
      <c r="AG189" s="171"/>
      <c r="AH189" s="171"/>
      <c r="AI189" s="171"/>
      <c r="AJ189" s="172"/>
      <c r="AK189" s="176" t="str">
        <f>IF(AE189="","",SUM(Y189*AE189))</f>
        <v/>
      </c>
      <c r="AL189" s="176"/>
      <c r="AM189" s="176"/>
      <c r="AN189" s="176"/>
      <c r="AO189" s="176"/>
      <c r="AP189" s="176"/>
      <c r="AQ189" s="170"/>
      <c r="AR189" s="171"/>
      <c r="AS189" s="171"/>
      <c r="AT189" s="171"/>
      <c r="AU189" s="171"/>
      <c r="AV189" s="172"/>
    </row>
    <row r="190" spans="1:50" ht="14.1" customHeight="1" x14ac:dyDescent="0.15">
      <c r="A190" s="153"/>
      <c r="B190" s="154"/>
      <c r="C190" s="155"/>
      <c r="D190" s="160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12"/>
      <c r="T190" s="112"/>
      <c r="U190" s="112"/>
      <c r="V190" s="112"/>
      <c r="W190" s="112"/>
      <c r="X190" s="162"/>
      <c r="Y190" s="166"/>
      <c r="Z190" s="167"/>
      <c r="AA190" s="168"/>
      <c r="AB190" s="169"/>
      <c r="AC190" s="169"/>
      <c r="AD190" s="169"/>
      <c r="AE190" s="173"/>
      <c r="AF190" s="174"/>
      <c r="AG190" s="174"/>
      <c r="AH190" s="174"/>
      <c r="AI190" s="174"/>
      <c r="AJ190" s="175"/>
      <c r="AK190" s="177"/>
      <c r="AL190" s="177"/>
      <c r="AM190" s="177"/>
      <c r="AN190" s="177"/>
      <c r="AO190" s="177"/>
      <c r="AP190" s="177"/>
      <c r="AQ190" s="173"/>
      <c r="AR190" s="174"/>
      <c r="AS190" s="174"/>
      <c r="AT190" s="174"/>
      <c r="AU190" s="174"/>
      <c r="AV190" s="175"/>
    </row>
    <row r="191" spans="1:50" ht="14.1" customHeight="1" x14ac:dyDescent="0.15">
      <c r="A191" s="150"/>
      <c r="B191" s="151"/>
      <c r="C191" s="152"/>
      <c r="D191" s="156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  <c r="S191" s="158"/>
      <c r="T191" s="158"/>
      <c r="U191" s="158"/>
      <c r="V191" s="158"/>
      <c r="W191" s="158"/>
      <c r="X191" s="159"/>
      <c r="Y191" s="163"/>
      <c r="Z191" s="164"/>
      <c r="AA191" s="165"/>
      <c r="AB191" s="169"/>
      <c r="AC191" s="169"/>
      <c r="AD191" s="169"/>
      <c r="AE191" s="170"/>
      <c r="AF191" s="171"/>
      <c r="AG191" s="171"/>
      <c r="AH191" s="171"/>
      <c r="AI191" s="171"/>
      <c r="AJ191" s="172"/>
      <c r="AK191" s="176" t="str">
        <f>IF(AE191="","",SUM(Y191*AE191))</f>
        <v/>
      </c>
      <c r="AL191" s="176"/>
      <c r="AM191" s="176"/>
      <c r="AN191" s="176"/>
      <c r="AO191" s="176"/>
      <c r="AP191" s="176"/>
      <c r="AQ191" s="170"/>
      <c r="AR191" s="171"/>
      <c r="AS191" s="171"/>
      <c r="AT191" s="171"/>
      <c r="AU191" s="171"/>
      <c r="AV191" s="172"/>
    </row>
    <row r="192" spans="1:50" ht="14.1" customHeight="1" x14ac:dyDescent="0.15">
      <c r="A192" s="153"/>
      <c r="B192" s="154"/>
      <c r="C192" s="155"/>
      <c r="D192" s="160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12"/>
      <c r="T192" s="112"/>
      <c r="U192" s="112"/>
      <c r="V192" s="112"/>
      <c r="W192" s="112"/>
      <c r="X192" s="162"/>
      <c r="Y192" s="166"/>
      <c r="Z192" s="167"/>
      <c r="AA192" s="168"/>
      <c r="AB192" s="169"/>
      <c r="AC192" s="169"/>
      <c r="AD192" s="169"/>
      <c r="AE192" s="173"/>
      <c r="AF192" s="174"/>
      <c r="AG192" s="174"/>
      <c r="AH192" s="174"/>
      <c r="AI192" s="174"/>
      <c r="AJ192" s="175"/>
      <c r="AK192" s="177"/>
      <c r="AL192" s="177"/>
      <c r="AM192" s="177"/>
      <c r="AN192" s="177"/>
      <c r="AO192" s="177"/>
      <c r="AP192" s="177"/>
      <c r="AQ192" s="173"/>
      <c r="AR192" s="174"/>
      <c r="AS192" s="174"/>
      <c r="AT192" s="174"/>
      <c r="AU192" s="174"/>
      <c r="AV192" s="175"/>
    </row>
    <row r="193" spans="1:48" ht="14.1" customHeight="1" x14ac:dyDescent="0.15">
      <c r="A193" s="150"/>
      <c r="B193" s="151"/>
      <c r="C193" s="152"/>
      <c r="D193" s="156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R193" s="157"/>
      <c r="S193" s="158"/>
      <c r="T193" s="158"/>
      <c r="U193" s="158"/>
      <c r="V193" s="158"/>
      <c r="W193" s="158"/>
      <c r="X193" s="159"/>
      <c r="Y193" s="163"/>
      <c r="Z193" s="164"/>
      <c r="AA193" s="165"/>
      <c r="AB193" s="169"/>
      <c r="AC193" s="169"/>
      <c r="AD193" s="169"/>
      <c r="AE193" s="170"/>
      <c r="AF193" s="171"/>
      <c r="AG193" s="171"/>
      <c r="AH193" s="171"/>
      <c r="AI193" s="171"/>
      <c r="AJ193" s="172"/>
      <c r="AK193" s="176" t="str">
        <f>IF(AE193="","",SUM(Y193*AE193))</f>
        <v/>
      </c>
      <c r="AL193" s="176"/>
      <c r="AM193" s="176"/>
      <c r="AN193" s="176"/>
      <c r="AO193" s="176"/>
      <c r="AP193" s="176"/>
      <c r="AQ193" s="170"/>
      <c r="AR193" s="171"/>
      <c r="AS193" s="171"/>
      <c r="AT193" s="171"/>
      <c r="AU193" s="171"/>
      <c r="AV193" s="172"/>
    </row>
    <row r="194" spans="1:48" ht="14.1" customHeight="1" x14ac:dyDescent="0.15">
      <c r="A194" s="153"/>
      <c r="B194" s="154"/>
      <c r="C194" s="155"/>
      <c r="D194" s="160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12"/>
      <c r="T194" s="112"/>
      <c r="U194" s="112"/>
      <c r="V194" s="112"/>
      <c r="W194" s="112"/>
      <c r="X194" s="162"/>
      <c r="Y194" s="166"/>
      <c r="Z194" s="167"/>
      <c r="AA194" s="168"/>
      <c r="AB194" s="169"/>
      <c r="AC194" s="169"/>
      <c r="AD194" s="169"/>
      <c r="AE194" s="173"/>
      <c r="AF194" s="174"/>
      <c r="AG194" s="174"/>
      <c r="AH194" s="174"/>
      <c r="AI194" s="174"/>
      <c r="AJ194" s="175"/>
      <c r="AK194" s="177"/>
      <c r="AL194" s="177"/>
      <c r="AM194" s="177"/>
      <c r="AN194" s="177"/>
      <c r="AO194" s="177"/>
      <c r="AP194" s="177"/>
      <c r="AQ194" s="173"/>
      <c r="AR194" s="174"/>
      <c r="AS194" s="174"/>
      <c r="AT194" s="174"/>
      <c r="AU194" s="174"/>
      <c r="AV194" s="175"/>
    </row>
    <row r="195" spans="1:48" ht="14.1" customHeight="1" x14ac:dyDescent="0.15">
      <c r="A195" s="150"/>
      <c r="B195" s="151"/>
      <c r="C195" s="152"/>
      <c r="D195" s="156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  <c r="S195" s="158"/>
      <c r="T195" s="158"/>
      <c r="U195" s="158"/>
      <c r="V195" s="158"/>
      <c r="W195" s="158"/>
      <c r="X195" s="159"/>
      <c r="Y195" s="163"/>
      <c r="Z195" s="164"/>
      <c r="AA195" s="165"/>
      <c r="AB195" s="169"/>
      <c r="AC195" s="169"/>
      <c r="AD195" s="169"/>
      <c r="AE195" s="170"/>
      <c r="AF195" s="171"/>
      <c r="AG195" s="171"/>
      <c r="AH195" s="171"/>
      <c r="AI195" s="171"/>
      <c r="AJ195" s="172"/>
      <c r="AK195" s="176" t="str">
        <f>IF(AE195="","",SUM(Y195*AE195))</f>
        <v/>
      </c>
      <c r="AL195" s="176"/>
      <c r="AM195" s="176"/>
      <c r="AN195" s="176"/>
      <c r="AO195" s="176"/>
      <c r="AP195" s="176"/>
      <c r="AQ195" s="170"/>
      <c r="AR195" s="171"/>
      <c r="AS195" s="171"/>
      <c r="AT195" s="171"/>
      <c r="AU195" s="171"/>
      <c r="AV195" s="172"/>
    </row>
    <row r="196" spans="1:48" ht="14.1" customHeight="1" x14ac:dyDescent="0.15">
      <c r="A196" s="153"/>
      <c r="B196" s="154"/>
      <c r="C196" s="155"/>
      <c r="D196" s="160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12"/>
      <c r="T196" s="112"/>
      <c r="U196" s="112"/>
      <c r="V196" s="112"/>
      <c r="W196" s="112"/>
      <c r="X196" s="162"/>
      <c r="Y196" s="166"/>
      <c r="Z196" s="167"/>
      <c r="AA196" s="168"/>
      <c r="AB196" s="169"/>
      <c r="AC196" s="169"/>
      <c r="AD196" s="169"/>
      <c r="AE196" s="173"/>
      <c r="AF196" s="174"/>
      <c r="AG196" s="174"/>
      <c r="AH196" s="174"/>
      <c r="AI196" s="174"/>
      <c r="AJ196" s="175"/>
      <c r="AK196" s="177"/>
      <c r="AL196" s="177"/>
      <c r="AM196" s="177"/>
      <c r="AN196" s="177"/>
      <c r="AO196" s="177"/>
      <c r="AP196" s="177"/>
      <c r="AQ196" s="173"/>
      <c r="AR196" s="174"/>
      <c r="AS196" s="174"/>
      <c r="AT196" s="174"/>
      <c r="AU196" s="174"/>
      <c r="AV196" s="175"/>
    </row>
    <row r="197" spans="1:48" ht="14.1" customHeight="1" x14ac:dyDescent="0.15">
      <c r="A197" s="150"/>
      <c r="B197" s="151"/>
      <c r="C197" s="152"/>
      <c r="D197" s="156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  <c r="S197" s="158"/>
      <c r="T197" s="158"/>
      <c r="U197" s="158"/>
      <c r="V197" s="158"/>
      <c r="W197" s="158"/>
      <c r="X197" s="159"/>
      <c r="Y197" s="163"/>
      <c r="Z197" s="164"/>
      <c r="AA197" s="165"/>
      <c r="AB197" s="169"/>
      <c r="AC197" s="169"/>
      <c r="AD197" s="169"/>
      <c r="AE197" s="170"/>
      <c r="AF197" s="171"/>
      <c r="AG197" s="171"/>
      <c r="AH197" s="171"/>
      <c r="AI197" s="171"/>
      <c r="AJ197" s="172"/>
      <c r="AK197" s="176" t="str">
        <f>IF(AE197="","",SUM(Y197*AE197))</f>
        <v/>
      </c>
      <c r="AL197" s="176"/>
      <c r="AM197" s="176"/>
      <c r="AN197" s="176"/>
      <c r="AO197" s="176"/>
      <c r="AP197" s="176"/>
      <c r="AQ197" s="170"/>
      <c r="AR197" s="171"/>
      <c r="AS197" s="171"/>
      <c r="AT197" s="171"/>
      <c r="AU197" s="171"/>
      <c r="AV197" s="172"/>
    </row>
    <row r="198" spans="1:48" ht="14.1" customHeight="1" x14ac:dyDescent="0.15">
      <c r="A198" s="153"/>
      <c r="B198" s="154"/>
      <c r="C198" s="155"/>
      <c r="D198" s="160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12"/>
      <c r="T198" s="112"/>
      <c r="U198" s="112"/>
      <c r="V198" s="112"/>
      <c r="W198" s="112"/>
      <c r="X198" s="162"/>
      <c r="Y198" s="166"/>
      <c r="Z198" s="167"/>
      <c r="AA198" s="168"/>
      <c r="AB198" s="169"/>
      <c r="AC198" s="169"/>
      <c r="AD198" s="169"/>
      <c r="AE198" s="173"/>
      <c r="AF198" s="174"/>
      <c r="AG198" s="174"/>
      <c r="AH198" s="174"/>
      <c r="AI198" s="174"/>
      <c r="AJ198" s="175"/>
      <c r="AK198" s="177"/>
      <c r="AL198" s="177"/>
      <c r="AM198" s="177"/>
      <c r="AN198" s="177"/>
      <c r="AO198" s="177"/>
      <c r="AP198" s="177"/>
      <c r="AQ198" s="173"/>
      <c r="AR198" s="174"/>
      <c r="AS198" s="174"/>
      <c r="AT198" s="174"/>
      <c r="AU198" s="174"/>
      <c r="AV198" s="175"/>
    </row>
    <row r="199" spans="1:48" ht="14.1" customHeight="1" x14ac:dyDescent="0.15">
      <c r="A199" s="150"/>
      <c r="B199" s="151"/>
      <c r="C199" s="152"/>
      <c r="D199" s="156" t="s">
        <v>20</v>
      </c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  <c r="R199" s="157"/>
      <c r="S199" s="158"/>
      <c r="T199" s="158"/>
      <c r="U199" s="158"/>
      <c r="V199" s="158"/>
      <c r="W199" s="158"/>
      <c r="X199" s="159"/>
      <c r="Y199" s="163" t="s">
        <v>20</v>
      </c>
      <c r="Z199" s="164"/>
      <c r="AA199" s="165"/>
      <c r="AB199" s="169"/>
      <c r="AC199" s="169"/>
      <c r="AD199" s="169"/>
      <c r="AE199" s="170" t="s">
        <v>20</v>
      </c>
      <c r="AF199" s="171"/>
      <c r="AG199" s="171"/>
      <c r="AH199" s="171"/>
      <c r="AI199" s="171"/>
      <c r="AJ199" s="172"/>
      <c r="AK199" s="176" t="str">
        <f>IF(AE199="","",SUM(Y199*AE199))</f>
        <v/>
      </c>
      <c r="AL199" s="176"/>
      <c r="AM199" s="176"/>
      <c r="AN199" s="176"/>
      <c r="AO199" s="176"/>
      <c r="AP199" s="176"/>
      <c r="AQ199" s="170"/>
      <c r="AR199" s="171"/>
      <c r="AS199" s="171"/>
      <c r="AT199" s="171"/>
      <c r="AU199" s="171"/>
      <c r="AV199" s="172"/>
    </row>
    <row r="200" spans="1:48" ht="14.1" customHeight="1" x14ac:dyDescent="0.15">
      <c r="A200" s="153"/>
      <c r="B200" s="154"/>
      <c r="C200" s="155"/>
      <c r="D200" s="160"/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12"/>
      <c r="T200" s="112"/>
      <c r="U200" s="112"/>
      <c r="V200" s="112"/>
      <c r="W200" s="112"/>
      <c r="X200" s="162"/>
      <c r="Y200" s="166"/>
      <c r="Z200" s="167"/>
      <c r="AA200" s="168"/>
      <c r="AB200" s="169"/>
      <c r="AC200" s="169"/>
      <c r="AD200" s="169"/>
      <c r="AE200" s="173"/>
      <c r="AF200" s="174"/>
      <c r="AG200" s="174"/>
      <c r="AH200" s="174"/>
      <c r="AI200" s="174"/>
      <c r="AJ200" s="175"/>
      <c r="AK200" s="177"/>
      <c r="AL200" s="177"/>
      <c r="AM200" s="177"/>
      <c r="AN200" s="177"/>
      <c r="AO200" s="177"/>
      <c r="AP200" s="177"/>
      <c r="AQ200" s="173"/>
      <c r="AR200" s="174"/>
      <c r="AS200" s="174"/>
      <c r="AT200" s="174"/>
      <c r="AU200" s="174"/>
      <c r="AV200" s="175"/>
    </row>
    <row r="201" spans="1:48" ht="14.1" customHeight="1" x14ac:dyDescent="0.15">
      <c r="A201" s="150"/>
      <c r="B201" s="151"/>
      <c r="C201" s="152"/>
      <c r="D201" s="156" t="s">
        <v>20</v>
      </c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8"/>
      <c r="T201" s="158"/>
      <c r="U201" s="158"/>
      <c r="V201" s="158"/>
      <c r="W201" s="158"/>
      <c r="X201" s="159"/>
      <c r="Y201" s="163" t="s">
        <v>20</v>
      </c>
      <c r="Z201" s="164"/>
      <c r="AA201" s="165"/>
      <c r="AB201" s="169"/>
      <c r="AC201" s="169"/>
      <c r="AD201" s="169"/>
      <c r="AE201" s="170" t="s">
        <v>20</v>
      </c>
      <c r="AF201" s="171"/>
      <c r="AG201" s="171"/>
      <c r="AH201" s="171"/>
      <c r="AI201" s="171"/>
      <c r="AJ201" s="172"/>
      <c r="AK201" s="176" t="str">
        <f>IF(AE201="","",SUM(Y201*AE201))</f>
        <v/>
      </c>
      <c r="AL201" s="176"/>
      <c r="AM201" s="176"/>
      <c r="AN201" s="176"/>
      <c r="AO201" s="176"/>
      <c r="AP201" s="176"/>
      <c r="AQ201" s="170"/>
      <c r="AR201" s="171"/>
      <c r="AS201" s="171"/>
      <c r="AT201" s="171"/>
      <c r="AU201" s="171"/>
      <c r="AV201" s="172"/>
    </row>
    <row r="202" spans="1:48" ht="14.1" customHeight="1" x14ac:dyDescent="0.15">
      <c r="A202" s="153"/>
      <c r="B202" s="154"/>
      <c r="C202" s="155"/>
      <c r="D202" s="160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12"/>
      <c r="T202" s="112"/>
      <c r="U202" s="112"/>
      <c r="V202" s="112"/>
      <c r="W202" s="112"/>
      <c r="X202" s="162"/>
      <c r="Y202" s="166"/>
      <c r="Z202" s="167"/>
      <c r="AA202" s="168"/>
      <c r="AB202" s="169"/>
      <c r="AC202" s="169"/>
      <c r="AD202" s="169"/>
      <c r="AE202" s="173"/>
      <c r="AF202" s="174"/>
      <c r="AG202" s="174"/>
      <c r="AH202" s="174"/>
      <c r="AI202" s="174"/>
      <c r="AJ202" s="175"/>
      <c r="AK202" s="177"/>
      <c r="AL202" s="177"/>
      <c r="AM202" s="177"/>
      <c r="AN202" s="177"/>
      <c r="AO202" s="177"/>
      <c r="AP202" s="177"/>
      <c r="AQ202" s="173"/>
      <c r="AR202" s="174"/>
      <c r="AS202" s="174"/>
      <c r="AT202" s="174"/>
      <c r="AU202" s="174"/>
      <c r="AV202" s="175"/>
    </row>
    <row r="203" spans="1:48" ht="14.1" customHeight="1" x14ac:dyDescent="0.15">
      <c r="A203" s="150"/>
      <c r="B203" s="151"/>
      <c r="C203" s="152"/>
      <c r="D203" s="156" t="s">
        <v>20</v>
      </c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  <c r="R203" s="157"/>
      <c r="S203" s="158"/>
      <c r="T203" s="158"/>
      <c r="U203" s="158"/>
      <c r="V203" s="158"/>
      <c r="W203" s="158"/>
      <c r="X203" s="159"/>
      <c r="Y203" s="163" t="s">
        <v>20</v>
      </c>
      <c r="Z203" s="164"/>
      <c r="AA203" s="165"/>
      <c r="AB203" s="169"/>
      <c r="AC203" s="169"/>
      <c r="AD203" s="169"/>
      <c r="AE203" s="170" t="s">
        <v>20</v>
      </c>
      <c r="AF203" s="171"/>
      <c r="AG203" s="171"/>
      <c r="AH203" s="171"/>
      <c r="AI203" s="171"/>
      <c r="AJ203" s="172"/>
      <c r="AK203" s="176" t="str">
        <f>IF(AE203="","",SUM(Y203*AE203))</f>
        <v/>
      </c>
      <c r="AL203" s="176"/>
      <c r="AM203" s="176"/>
      <c r="AN203" s="176"/>
      <c r="AO203" s="176"/>
      <c r="AP203" s="176"/>
      <c r="AQ203" s="170"/>
      <c r="AR203" s="171"/>
      <c r="AS203" s="171"/>
      <c r="AT203" s="171"/>
      <c r="AU203" s="171"/>
      <c r="AV203" s="172"/>
    </row>
    <row r="204" spans="1:48" ht="14.1" customHeight="1" x14ac:dyDescent="0.15">
      <c r="A204" s="153"/>
      <c r="B204" s="154"/>
      <c r="C204" s="155"/>
      <c r="D204" s="160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12"/>
      <c r="T204" s="112"/>
      <c r="U204" s="112"/>
      <c r="V204" s="112"/>
      <c r="W204" s="112"/>
      <c r="X204" s="162"/>
      <c r="Y204" s="166"/>
      <c r="Z204" s="167"/>
      <c r="AA204" s="168"/>
      <c r="AB204" s="169"/>
      <c r="AC204" s="169"/>
      <c r="AD204" s="169"/>
      <c r="AE204" s="173"/>
      <c r="AF204" s="174"/>
      <c r="AG204" s="174"/>
      <c r="AH204" s="174"/>
      <c r="AI204" s="174"/>
      <c r="AJ204" s="175"/>
      <c r="AK204" s="177"/>
      <c r="AL204" s="177"/>
      <c r="AM204" s="177"/>
      <c r="AN204" s="177"/>
      <c r="AO204" s="177"/>
      <c r="AP204" s="177"/>
      <c r="AQ204" s="173"/>
      <c r="AR204" s="174"/>
      <c r="AS204" s="174"/>
      <c r="AT204" s="174"/>
      <c r="AU204" s="174"/>
      <c r="AV204" s="175"/>
    </row>
    <row r="205" spans="1:48" ht="14.1" customHeight="1" x14ac:dyDescent="0.15">
      <c r="A205" s="150"/>
      <c r="B205" s="151"/>
      <c r="C205" s="152"/>
      <c r="D205" s="156" t="s">
        <v>20</v>
      </c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8"/>
      <c r="T205" s="158"/>
      <c r="U205" s="158"/>
      <c r="V205" s="158"/>
      <c r="W205" s="158"/>
      <c r="X205" s="159"/>
      <c r="Y205" s="163" t="s">
        <v>20</v>
      </c>
      <c r="Z205" s="164"/>
      <c r="AA205" s="165"/>
      <c r="AB205" s="169"/>
      <c r="AC205" s="169"/>
      <c r="AD205" s="169"/>
      <c r="AE205" s="170" t="s">
        <v>20</v>
      </c>
      <c r="AF205" s="171"/>
      <c r="AG205" s="171"/>
      <c r="AH205" s="171"/>
      <c r="AI205" s="171"/>
      <c r="AJ205" s="172"/>
      <c r="AK205" s="176" t="str">
        <f>IF(AE205="","",SUM(Y205*AE205))</f>
        <v/>
      </c>
      <c r="AL205" s="176"/>
      <c r="AM205" s="176"/>
      <c r="AN205" s="176"/>
      <c r="AO205" s="176"/>
      <c r="AP205" s="176"/>
      <c r="AQ205" s="170"/>
      <c r="AR205" s="171"/>
      <c r="AS205" s="171"/>
      <c r="AT205" s="171"/>
      <c r="AU205" s="171"/>
      <c r="AV205" s="172"/>
    </row>
    <row r="206" spans="1:48" ht="14.1" customHeight="1" x14ac:dyDescent="0.15">
      <c r="A206" s="153"/>
      <c r="B206" s="154"/>
      <c r="C206" s="155"/>
      <c r="D206" s="160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12"/>
      <c r="T206" s="112"/>
      <c r="U206" s="112"/>
      <c r="V206" s="112"/>
      <c r="W206" s="112"/>
      <c r="X206" s="162"/>
      <c r="Y206" s="166"/>
      <c r="Z206" s="167"/>
      <c r="AA206" s="168"/>
      <c r="AB206" s="169"/>
      <c r="AC206" s="169"/>
      <c r="AD206" s="169"/>
      <c r="AE206" s="173"/>
      <c r="AF206" s="174"/>
      <c r="AG206" s="174"/>
      <c r="AH206" s="174"/>
      <c r="AI206" s="174"/>
      <c r="AJ206" s="175"/>
      <c r="AK206" s="177"/>
      <c r="AL206" s="177"/>
      <c r="AM206" s="177"/>
      <c r="AN206" s="177"/>
      <c r="AO206" s="177"/>
      <c r="AP206" s="177"/>
      <c r="AQ206" s="173"/>
      <c r="AR206" s="174"/>
      <c r="AS206" s="174"/>
      <c r="AT206" s="174"/>
      <c r="AU206" s="174"/>
      <c r="AV206" s="175"/>
    </row>
    <row r="207" spans="1:48" ht="14.1" customHeight="1" x14ac:dyDescent="0.15">
      <c r="A207" s="150"/>
      <c r="B207" s="151"/>
      <c r="C207" s="152"/>
      <c r="D207" s="156" t="s">
        <v>20</v>
      </c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  <c r="R207" s="157"/>
      <c r="S207" s="158"/>
      <c r="T207" s="158"/>
      <c r="U207" s="158"/>
      <c r="V207" s="158"/>
      <c r="W207" s="158"/>
      <c r="X207" s="159"/>
      <c r="Y207" s="163" t="s">
        <v>20</v>
      </c>
      <c r="Z207" s="164"/>
      <c r="AA207" s="165"/>
      <c r="AB207" s="169"/>
      <c r="AC207" s="169"/>
      <c r="AD207" s="169"/>
      <c r="AE207" s="170" t="s">
        <v>20</v>
      </c>
      <c r="AF207" s="171"/>
      <c r="AG207" s="171"/>
      <c r="AH207" s="171"/>
      <c r="AI207" s="171"/>
      <c r="AJ207" s="172"/>
      <c r="AK207" s="176" t="str">
        <f>IF(AE207="","",SUM(Y207*AE207))</f>
        <v/>
      </c>
      <c r="AL207" s="176"/>
      <c r="AM207" s="176"/>
      <c r="AN207" s="176"/>
      <c r="AO207" s="176"/>
      <c r="AP207" s="176"/>
      <c r="AQ207" s="170"/>
      <c r="AR207" s="171"/>
      <c r="AS207" s="171"/>
      <c r="AT207" s="171"/>
      <c r="AU207" s="171"/>
      <c r="AV207" s="172"/>
    </row>
    <row r="208" spans="1:48" ht="14.1" customHeight="1" x14ac:dyDescent="0.15">
      <c r="A208" s="153"/>
      <c r="B208" s="154"/>
      <c r="C208" s="155"/>
      <c r="D208" s="160"/>
      <c r="E208" s="161"/>
      <c r="F208" s="161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12"/>
      <c r="T208" s="112"/>
      <c r="U208" s="112"/>
      <c r="V208" s="112"/>
      <c r="W208" s="112"/>
      <c r="X208" s="162"/>
      <c r="Y208" s="166"/>
      <c r="Z208" s="167"/>
      <c r="AA208" s="168"/>
      <c r="AB208" s="169"/>
      <c r="AC208" s="169"/>
      <c r="AD208" s="169"/>
      <c r="AE208" s="173"/>
      <c r="AF208" s="174"/>
      <c r="AG208" s="174"/>
      <c r="AH208" s="174"/>
      <c r="AI208" s="174"/>
      <c r="AJ208" s="175"/>
      <c r="AK208" s="177"/>
      <c r="AL208" s="177"/>
      <c r="AM208" s="177"/>
      <c r="AN208" s="177"/>
      <c r="AO208" s="177"/>
      <c r="AP208" s="177"/>
      <c r="AQ208" s="173"/>
      <c r="AR208" s="174"/>
      <c r="AS208" s="174"/>
      <c r="AT208" s="174"/>
      <c r="AU208" s="174"/>
      <c r="AV208" s="175"/>
    </row>
    <row r="209" spans="1:48" ht="14.1" customHeight="1" x14ac:dyDescent="0.15">
      <c r="D209" s="128" t="s">
        <v>21</v>
      </c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30"/>
      <c r="S209" s="140"/>
      <c r="T209" s="141"/>
      <c r="U209" s="141"/>
      <c r="V209" s="142"/>
      <c r="W209" s="142"/>
      <c r="X209" s="143"/>
      <c r="Y209" s="140" t="s">
        <v>20</v>
      </c>
      <c r="Z209" s="141"/>
      <c r="AA209" s="148"/>
      <c r="AB209" s="140" t="s">
        <v>20</v>
      </c>
      <c r="AC209" s="141"/>
      <c r="AD209" s="148"/>
      <c r="AE209" s="134" t="s">
        <v>20</v>
      </c>
      <c r="AF209" s="135"/>
      <c r="AG209" s="135"/>
      <c r="AH209" s="135"/>
      <c r="AI209" s="135"/>
      <c r="AJ209" s="136"/>
      <c r="AK209" s="206">
        <f>SUM(AK187:AP208)</f>
        <v>0</v>
      </c>
      <c r="AL209" s="206"/>
      <c r="AM209" s="206"/>
      <c r="AN209" s="206"/>
      <c r="AO209" s="206"/>
      <c r="AP209" s="206"/>
      <c r="AQ209" s="134"/>
      <c r="AR209" s="135"/>
      <c r="AS209" s="135"/>
      <c r="AT209" s="135"/>
      <c r="AU209" s="135"/>
      <c r="AV209" s="136"/>
    </row>
    <row r="210" spans="1:48" ht="14.1" customHeight="1" x14ac:dyDescent="0.15">
      <c r="D210" s="131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3"/>
      <c r="S210" s="144"/>
      <c r="T210" s="145"/>
      <c r="U210" s="145"/>
      <c r="V210" s="146"/>
      <c r="W210" s="146"/>
      <c r="X210" s="147"/>
      <c r="Y210" s="144"/>
      <c r="Z210" s="145"/>
      <c r="AA210" s="149"/>
      <c r="AB210" s="144"/>
      <c r="AC210" s="145"/>
      <c r="AD210" s="149"/>
      <c r="AE210" s="137"/>
      <c r="AF210" s="138"/>
      <c r="AG210" s="138"/>
      <c r="AH210" s="138"/>
      <c r="AI210" s="138"/>
      <c r="AJ210" s="139"/>
      <c r="AK210" s="207"/>
      <c r="AL210" s="207"/>
      <c r="AM210" s="207"/>
      <c r="AN210" s="207"/>
      <c r="AO210" s="207"/>
      <c r="AP210" s="207"/>
      <c r="AQ210" s="137"/>
      <c r="AR210" s="138"/>
      <c r="AS210" s="138"/>
      <c r="AT210" s="138"/>
      <c r="AU210" s="138"/>
      <c r="AV210" s="139"/>
    </row>
    <row r="211" spans="1:48" ht="14.1" customHeight="1" x14ac:dyDescent="0.15">
      <c r="D211" s="128" t="s">
        <v>64</v>
      </c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30"/>
      <c r="S211" s="140"/>
      <c r="T211" s="141"/>
      <c r="U211" s="141"/>
      <c r="V211" s="142"/>
      <c r="W211" s="142"/>
      <c r="X211" s="143"/>
      <c r="Y211" s="140" t="s">
        <v>20</v>
      </c>
      <c r="Z211" s="141"/>
      <c r="AA211" s="148"/>
      <c r="AB211" s="140" t="s">
        <v>20</v>
      </c>
      <c r="AC211" s="141"/>
      <c r="AD211" s="148"/>
      <c r="AE211" s="134" t="s">
        <v>20</v>
      </c>
      <c r="AF211" s="135"/>
      <c r="AG211" s="135"/>
      <c r="AH211" s="135"/>
      <c r="AI211" s="135"/>
      <c r="AJ211" s="136"/>
      <c r="AK211" s="179"/>
      <c r="AL211" s="179"/>
      <c r="AM211" s="179"/>
      <c r="AN211" s="179"/>
      <c r="AO211" s="179"/>
      <c r="AP211" s="179"/>
      <c r="AQ211" s="134"/>
      <c r="AR211" s="135"/>
      <c r="AS211" s="135"/>
      <c r="AT211" s="135"/>
      <c r="AU211" s="135"/>
      <c r="AV211" s="136"/>
    </row>
    <row r="212" spans="1:48" ht="14.1" customHeight="1" thickBot="1" x14ac:dyDescent="0.2">
      <c r="D212" s="131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3"/>
      <c r="S212" s="144"/>
      <c r="T212" s="145"/>
      <c r="U212" s="145"/>
      <c r="V212" s="146"/>
      <c r="W212" s="146"/>
      <c r="X212" s="147"/>
      <c r="Y212" s="144"/>
      <c r="Z212" s="145"/>
      <c r="AA212" s="149"/>
      <c r="AB212" s="144"/>
      <c r="AC212" s="145"/>
      <c r="AD212" s="149"/>
      <c r="AE212" s="137"/>
      <c r="AF212" s="138"/>
      <c r="AG212" s="138"/>
      <c r="AH212" s="138"/>
      <c r="AI212" s="138"/>
      <c r="AJ212" s="139"/>
      <c r="AK212" s="127"/>
      <c r="AL212" s="127"/>
      <c r="AM212" s="127"/>
      <c r="AN212" s="127"/>
      <c r="AO212" s="127"/>
      <c r="AP212" s="127"/>
      <c r="AQ212" s="137"/>
      <c r="AR212" s="138"/>
      <c r="AS212" s="138"/>
      <c r="AT212" s="138"/>
      <c r="AU212" s="138"/>
      <c r="AV212" s="139"/>
    </row>
    <row r="213" spans="1:48" ht="14.1" customHeight="1" x14ac:dyDescent="0.15">
      <c r="D213" s="186" t="s">
        <v>22</v>
      </c>
      <c r="E213" s="187"/>
      <c r="F213" s="187"/>
      <c r="G213" s="187"/>
      <c r="H213" s="187"/>
      <c r="I213" s="187"/>
      <c r="J213" s="187"/>
      <c r="K213" s="187"/>
      <c r="L213" s="187"/>
      <c r="M213" s="187"/>
      <c r="N213" s="187"/>
      <c r="O213" s="187"/>
      <c r="P213" s="187"/>
      <c r="Q213" s="187"/>
      <c r="R213" s="188"/>
      <c r="S213" s="192"/>
      <c r="T213" s="193"/>
      <c r="U213" s="193"/>
      <c r="V213" s="193"/>
      <c r="W213" s="193"/>
      <c r="X213" s="193"/>
      <c r="Y213" s="193"/>
      <c r="Z213" s="193"/>
      <c r="AA213" s="193"/>
      <c r="AB213" s="193"/>
      <c r="AC213" s="193"/>
      <c r="AD213" s="193"/>
      <c r="AE213" s="193"/>
      <c r="AF213" s="193"/>
      <c r="AG213" s="193"/>
      <c r="AH213" s="193"/>
      <c r="AI213" s="193"/>
      <c r="AJ213" s="193"/>
      <c r="AK213" s="196">
        <f>SUM(AK209:AP212)</f>
        <v>0</v>
      </c>
      <c r="AL213" s="197"/>
      <c r="AM213" s="197"/>
      <c r="AN213" s="197"/>
      <c r="AO213" s="197"/>
      <c r="AP213" s="198"/>
      <c r="AQ213" s="202"/>
      <c r="AR213" s="193"/>
      <c r="AS213" s="193"/>
      <c r="AT213" s="193"/>
      <c r="AU213" s="193"/>
      <c r="AV213" s="203"/>
    </row>
    <row r="214" spans="1:48" ht="14.1" customHeight="1" thickBot="1" x14ac:dyDescent="0.2">
      <c r="D214" s="189"/>
      <c r="E214" s="190"/>
      <c r="F214" s="190"/>
      <c r="G214" s="190"/>
      <c r="H214" s="190"/>
      <c r="I214" s="190"/>
      <c r="J214" s="190"/>
      <c r="K214" s="190"/>
      <c r="L214" s="190"/>
      <c r="M214" s="190"/>
      <c r="N214" s="190"/>
      <c r="O214" s="190"/>
      <c r="P214" s="190"/>
      <c r="Q214" s="190"/>
      <c r="R214" s="191"/>
      <c r="S214" s="194"/>
      <c r="T214" s="195"/>
      <c r="U214" s="195"/>
      <c r="V214" s="195"/>
      <c r="W214" s="195"/>
      <c r="X214" s="195"/>
      <c r="Y214" s="195"/>
      <c r="Z214" s="195"/>
      <c r="AA214" s="195"/>
      <c r="AB214" s="195"/>
      <c r="AC214" s="195"/>
      <c r="AD214" s="195"/>
      <c r="AE214" s="195"/>
      <c r="AF214" s="195"/>
      <c r="AG214" s="195"/>
      <c r="AH214" s="195"/>
      <c r="AI214" s="195"/>
      <c r="AJ214" s="195"/>
      <c r="AK214" s="199"/>
      <c r="AL214" s="200"/>
      <c r="AM214" s="200"/>
      <c r="AN214" s="200"/>
      <c r="AO214" s="200"/>
      <c r="AP214" s="201"/>
      <c r="AQ214" s="204"/>
      <c r="AR214" s="195"/>
      <c r="AS214" s="195"/>
      <c r="AT214" s="195"/>
      <c r="AU214" s="195"/>
      <c r="AV214" s="205"/>
    </row>
    <row r="215" spans="1:48" ht="14.1" customHeight="1" x14ac:dyDescent="0.15">
      <c r="A215" s="180" t="str">
        <f>_xlfn.CONCAT("—　",'手順1＜御社会社情報入力＞'!$H$8,"　—")</f>
        <v>—　　—</v>
      </c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180"/>
      <c r="Y215" s="180"/>
      <c r="Z215" s="180"/>
      <c r="AA215" s="180"/>
      <c r="AB215" s="180"/>
      <c r="AC215" s="180"/>
      <c r="AD215" s="180"/>
      <c r="AE215" s="180"/>
      <c r="AF215" s="180"/>
      <c r="AG215" s="180"/>
      <c r="AH215" s="180"/>
      <c r="AI215" s="180"/>
      <c r="AJ215" s="180"/>
      <c r="AK215" s="180"/>
      <c r="AL215" s="180"/>
      <c r="AM215" s="180"/>
      <c r="AN215" s="180"/>
      <c r="AO215" s="180"/>
      <c r="AP215" s="180"/>
      <c r="AQ215" s="180"/>
      <c r="AR215" s="180"/>
      <c r="AS215" s="180"/>
      <c r="AT215" s="180"/>
      <c r="AU215" s="180"/>
      <c r="AV215" s="180"/>
    </row>
    <row r="216" spans="1:48" ht="14.1" customHeight="1" x14ac:dyDescent="0.15">
      <c r="A216" s="180"/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  <c r="R216" s="180"/>
      <c r="S216" s="180"/>
      <c r="T216" s="180"/>
      <c r="U216" s="180"/>
      <c r="V216" s="180"/>
      <c r="W216" s="180"/>
      <c r="X216" s="180"/>
      <c r="Y216" s="180"/>
      <c r="Z216" s="180"/>
      <c r="AA216" s="180"/>
      <c r="AB216" s="180"/>
      <c r="AC216" s="180"/>
      <c r="AD216" s="180"/>
      <c r="AE216" s="180"/>
      <c r="AF216" s="180"/>
      <c r="AG216" s="180"/>
      <c r="AH216" s="180"/>
      <c r="AI216" s="180"/>
      <c r="AJ216" s="180"/>
      <c r="AK216" s="180"/>
      <c r="AL216" s="180"/>
      <c r="AM216" s="180"/>
      <c r="AN216" s="180"/>
      <c r="AO216" s="180"/>
      <c r="AP216" s="180"/>
      <c r="AQ216" s="180"/>
      <c r="AR216" s="180"/>
      <c r="AS216" s="180"/>
      <c r="AT216" s="180"/>
      <c r="AU216" s="180"/>
      <c r="AV216" s="180"/>
    </row>
  </sheetData>
  <protectedRanges>
    <protectedRange sqref="AK211:AP212" name="範囲14"/>
    <protectedRange sqref="AK139:AP140" name="範囲12"/>
    <protectedRange sqref="AK67:AP68" name="範囲10"/>
    <protectedRange sqref="AA182 A187:AA208 AK211 AE187:AV208" name="範囲6"/>
    <protectedRange sqref="AA146 A151:AA172 AK175 AE151:AJ172 AQ151:AV172" name="範囲5"/>
    <protectedRange sqref="AA110 A115:AA136 AK139 AE115:AJ136 AQ115:AV136" name="範囲4"/>
    <protectedRange sqref="AA74 A79:AA100 AK103 AE79:AJ100 AQ79:AV100" name="範囲3"/>
    <protectedRange sqref="AA38 A43:AA64 AK67 AE43:AJ64 AQ43:AV64" name="範囲2"/>
    <protectedRange sqref="AA2 AK31 AB43:AD64 AB79:AD100 AB115:AD136 AB151:AD172 AB187:AD208 A7:AV28 AK43:AP64 AK79:AP100 AK115:AP136 AK151:AP172" name="範囲1"/>
    <protectedRange sqref="AK31:AP32" name="範囲9"/>
    <protectedRange sqref="AK103:AP104" name="範囲11"/>
    <protectedRange sqref="AK175:AP176" name="範囲13"/>
  </protectedRanges>
  <mergeCells count="654">
    <mergeCell ref="A127:C128"/>
    <mergeCell ref="D127:X128"/>
    <mergeCell ref="Y127:AA128"/>
    <mergeCell ref="AB127:AD128"/>
    <mergeCell ref="AE127:AJ128"/>
    <mergeCell ref="AK127:AP128"/>
    <mergeCell ref="AQ127:AV128"/>
    <mergeCell ref="A125:C126"/>
    <mergeCell ref="AK131:AP132"/>
    <mergeCell ref="AQ131:AV132"/>
    <mergeCell ref="A129:C130"/>
    <mergeCell ref="D129:X130"/>
    <mergeCell ref="Y129:AA130"/>
    <mergeCell ref="AB129:AD130"/>
    <mergeCell ref="AE129:AJ130"/>
    <mergeCell ref="AK129:AP130"/>
    <mergeCell ref="AQ129:AV130"/>
    <mergeCell ref="A131:C132"/>
    <mergeCell ref="D131:X132"/>
    <mergeCell ref="Y131:AA132"/>
    <mergeCell ref="AB131:AD132"/>
    <mergeCell ref="AE131:AJ132"/>
    <mergeCell ref="D125:X126"/>
    <mergeCell ref="Y125:AA126"/>
    <mergeCell ref="AB125:AD126"/>
    <mergeCell ref="AE125:AJ126"/>
    <mergeCell ref="AK125:AP126"/>
    <mergeCell ref="AQ9:AV10"/>
    <mergeCell ref="AQ121:AV122"/>
    <mergeCell ref="AQ123:AV124"/>
    <mergeCell ref="AQ11:AV12"/>
    <mergeCell ref="AQ117:AV118"/>
    <mergeCell ref="AQ125:AV126"/>
    <mergeCell ref="AE113:AJ114"/>
    <mergeCell ref="AK113:AP114"/>
    <mergeCell ref="AQ15:AV16"/>
    <mergeCell ref="AK91:AP92"/>
    <mergeCell ref="AQ91:AV92"/>
    <mergeCell ref="AQ89:AV90"/>
    <mergeCell ref="AQ81:AV82"/>
    <mergeCell ref="AK29:AP30"/>
    <mergeCell ref="AK53:AP54"/>
    <mergeCell ref="AQ53:AV54"/>
    <mergeCell ref="AE53:AJ54"/>
    <mergeCell ref="AQ57:AV58"/>
    <mergeCell ref="AB59:AD60"/>
    <mergeCell ref="AE59:AJ60"/>
    <mergeCell ref="AB103:AD104"/>
    <mergeCell ref="A121:C122"/>
    <mergeCell ref="D121:X122"/>
    <mergeCell ref="Y121:AA122"/>
    <mergeCell ref="AB121:AD122"/>
    <mergeCell ref="AE121:AJ122"/>
    <mergeCell ref="AK121:AP122"/>
    <mergeCell ref="A123:C124"/>
    <mergeCell ref="D123:X124"/>
    <mergeCell ref="Y123:AA124"/>
    <mergeCell ref="AB123:AD124"/>
    <mergeCell ref="AE123:AJ124"/>
    <mergeCell ref="AK123:AP124"/>
    <mergeCell ref="AQ119:AV120"/>
    <mergeCell ref="A117:C118"/>
    <mergeCell ref="D117:X118"/>
    <mergeCell ref="Y117:AA118"/>
    <mergeCell ref="AB117:AD118"/>
    <mergeCell ref="AE117:AJ118"/>
    <mergeCell ref="AK117:AP118"/>
    <mergeCell ref="A119:C120"/>
    <mergeCell ref="D119:X120"/>
    <mergeCell ref="Y119:AA120"/>
    <mergeCell ref="AB119:AD120"/>
    <mergeCell ref="AE119:AJ120"/>
    <mergeCell ref="AK119:AP120"/>
    <mergeCell ref="A115:C116"/>
    <mergeCell ref="D115:X116"/>
    <mergeCell ref="Y115:AA116"/>
    <mergeCell ref="AB115:AD116"/>
    <mergeCell ref="AE115:AJ116"/>
    <mergeCell ref="AK115:AP116"/>
    <mergeCell ref="AQ115:AV116"/>
    <mergeCell ref="A113:C114"/>
    <mergeCell ref="D113:X114"/>
    <mergeCell ref="Y113:AA114"/>
    <mergeCell ref="AB113:AD114"/>
    <mergeCell ref="D105:R106"/>
    <mergeCell ref="S105:AJ106"/>
    <mergeCell ref="AK105:AP106"/>
    <mergeCell ref="AQ105:AV106"/>
    <mergeCell ref="AQ113:AV114"/>
    <mergeCell ref="D101:R102"/>
    <mergeCell ref="S101:X102"/>
    <mergeCell ref="Y101:AA102"/>
    <mergeCell ref="AB101:AD102"/>
    <mergeCell ref="AE101:AJ102"/>
    <mergeCell ref="AK101:AP102"/>
    <mergeCell ref="AE103:AJ104"/>
    <mergeCell ref="AK103:AP104"/>
    <mergeCell ref="AQ103:AV104"/>
    <mergeCell ref="A107:AV108"/>
    <mergeCell ref="A109:B110"/>
    <mergeCell ref="AQ101:AV102"/>
    <mergeCell ref="D103:R104"/>
    <mergeCell ref="S103:X104"/>
    <mergeCell ref="Y103:AA104"/>
    <mergeCell ref="A95:C96"/>
    <mergeCell ref="D95:X96"/>
    <mergeCell ref="Y95:AA96"/>
    <mergeCell ref="AB95:AD96"/>
    <mergeCell ref="AE95:AJ96"/>
    <mergeCell ref="AK95:AP96"/>
    <mergeCell ref="AQ95:AV96"/>
    <mergeCell ref="A93:C94"/>
    <mergeCell ref="D93:X94"/>
    <mergeCell ref="AQ93:AV94"/>
    <mergeCell ref="AK99:AP100"/>
    <mergeCell ref="AQ99:AV100"/>
    <mergeCell ref="A97:C98"/>
    <mergeCell ref="D97:X98"/>
    <mergeCell ref="Y97:AA98"/>
    <mergeCell ref="AB97:AD98"/>
    <mergeCell ref="AE97:AJ98"/>
    <mergeCell ref="AK97:AP98"/>
    <mergeCell ref="AQ97:AV98"/>
    <mergeCell ref="A99:C100"/>
    <mergeCell ref="D99:X100"/>
    <mergeCell ref="Y99:AA100"/>
    <mergeCell ref="AB99:AD100"/>
    <mergeCell ref="AE99:AJ100"/>
    <mergeCell ref="A89:C90"/>
    <mergeCell ref="D89:X90"/>
    <mergeCell ref="Y89:AA90"/>
    <mergeCell ref="AB89:AD90"/>
    <mergeCell ref="AE89:AJ90"/>
    <mergeCell ref="AK89:AP90"/>
    <mergeCell ref="Y93:AA94"/>
    <mergeCell ref="AB93:AD94"/>
    <mergeCell ref="AE93:AJ94"/>
    <mergeCell ref="AK93:AP94"/>
    <mergeCell ref="A91:C92"/>
    <mergeCell ref="D91:X92"/>
    <mergeCell ref="Y91:AA92"/>
    <mergeCell ref="AB91:AD92"/>
    <mergeCell ref="AE91:AJ92"/>
    <mergeCell ref="A87:C88"/>
    <mergeCell ref="D87:X88"/>
    <mergeCell ref="Y87:AA88"/>
    <mergeCell ref="AB87:AD88"/>
    <mergeCell ref="AE87:AJ88"/>
    <mergeCell ref="AK87:AP88"/>
    <mergeCell ref="AQ87:AV88"/>
    <mergeCell ref="A85:C86"/>
    <mergeCell ref="D85:X86"/>
    <mergeCell ref="Y85:AA86"/>
    <mergeCell ref="AB85:AD86"/>
    <mergeCell ref="AE85:AJ86"/>
    <mergeCell ref="AK85:AP86"/>
    <mergeCell ref="A83:C84"/>
    <mergeCell ref="D83:X84"/>
    <mergeCell ref="Y83:AA84"/>
    <mergeCell ref="AB83:AD84"/>
    <mergeCell ref="AE83:AJ84"/>
    <mergeCell ref="AQ85:AV86"/>
    <mergeCell ref="A79:C80"/>
    <mergeCell ref="D79:X80"/>
    <mergeCell ref="Y79:AA80"/>
    <mergeCell ref="AB79:AD80"/>
    <mergeCell ref="AE79:AJ80"/>
    <mergeCell ref="AK79:AP80"/>
    <mergeCell ref="AQ79:AV80"/>
    <mergeCell ref="AK83:AP84"/>
    <mergeCell ref="AQ83:AV84"/>
    <mergeCell ref="A81:C82"/>
    <mergeCell ref="D81:X82"/>
    <mergeCell ref="Y81:AA82"/>
    <mergeCell ref="AB81:AD82"/>
    <mergeCell ref="AE81:AJ82"/>
    <mergeCell ref="AK81:AP82"/>
    <mergeCell ref="D69:R70"/>
    <mergeCell ref="S69:AJ70"/>
    <mergeCell ref="AK69:AP70"/>
    <mergeCell ref="AQ69:AV70"/>
    <mergeCell ref="A73:B74"/>
    <mergeCell ref="A77:C78"/>
    <mergeCell ref="D77:X78"/>
    <mergeCell ref="Y77:AA78"/>
    <mergeCell ref="AB77:AD78"/>
    <mergeCell ref="AE77:AJ78"/>
    <mergeCell ref="AK77:AP78"/>
    <mergeCell ref="AQ77:AV78"/>
    <mergeCell ref="D65:R66"/>
    <mergeCell ref="S65:X66"/>
    <mergeCell ref="Y65:AA66"/>
    <mergeCell ref="AB65:AD66"/>
    <mergeCell ref="AE65:AJ66"/>
    <mergeCell ref="AK65:AP66"/>
    <mergeCell ref="AQ65:AV66"/>
    <mergeCell ref="D67:R68"/>
    <mergeCell ref="S67:X68"/>
    <mergeCell ref="Y67:AA68"/>
    <mergeCell ref="AB67:AD68"/>
    <mergeCell ref="AE67:AJ68"/>
    <mergeCell ref="AK67:AP68"/>
    <mergeCell ref="AQ67:AV68"/>
    <mergeCell ref="A63:C64"/>
    <mergeCell ref="D63:X64"/>
    <mergeCell ref="Y63:AA64"/>
    <mergeCell ref="AB63:AD64"/>
    <mergeCell ref="AE63:AJ64"/>
    <mergeCell ref="D5:X6"/>
    <mergeCell ref="D7:X8"/>
    <mergeCell ref="AK63:AP64"/>
    <mergeCell ref="AQ63:AV64"/>
    <mergeCell ref="AQ13:AV14"/>
    <mergeCell ref="AQ7:AV8"/>
    <mergeCell ref="A61:C62"/>
    <mergeCell ref="D61:X62"/>
    <mergeCell ref="Y61:AA62"/>
    <mergeCell ref="AB61:AD62"/>
    <mergeCell ref="AE61:AJ62"/>
    <mergeCell ref="AK61:AP62"/>
    <mergeCell ref="AQ61:AV62"/>
    <mergeCell ref="AQ19:AV20"/>
    <mergeCell ref="AQ17:AV18"/>
    <mergeCell ref="AQ59:AV60"/>
    <mergeCell ref="AQ55:AV56"/>
    <mergeCell ref="AB29:AD30"/>
    <mergeCell ref="AE29:AJ30"/>
    <mergeCell ref="AE55:AJ56"/>
    <mergeCell ref="AK55:AP56"/>
    <mergeCell ref="A57:C58"/>
    <mergeCell ref="D57:X58"/>
    <mergeCell ref="Y57:AA58"/>
    <mergeCell ref="AB57:AD58"/>
    <mergeCell ref="AE57:AJ58"/>
    <mergeCell ref="AK57:AP58"/>
    <mergeCell ref="AK59:AP60"/>
    <mergeCell ref="A59:C60"/>
    <mergeCell ref="D59:X60"/>
    <mergeCell ref="Y59:AA60"/>
    <mergeCell ref="A53:C54"/>
    <mergeCell ref="D53:X54"/>
    <mergeCell ref="Y53:AA54"/>
    <mergeCell ref="AB53:AD54"/>
    <mergeCell ref="A51:C52"/>
    <mergeCell ref="D51:X52"/>
    <mergeCell ref="Y51:AA52"/>
    <mergeCell ref="AB51:AD52"/>
    <mergeCell ref="A55:C56"/>
    <mergeCell ref="D55:X56"/>
    <mergeCell ref="Y55:AA56"/>
    <mergeCell ref="AB55:AD56"/>
    <mergeCell ref="AE51:AJ52"/>
    <mergeCell ref="AK51:AP52"/>
    <mergeCell ref="Y23:AA24"/>
    <mergeCell ref="AB23:AD24"/>
    <mergeCell ref="AE23:AJ24"/>
    <mergeCell ref="AK23:AP24"/>
    <mergeCell ref="A35:AV36"/>
    <mergeCell ref="AQ51:AV52"/>
    <mergeCell ref="AB25:AD26"/>
    <mergeCell ref="AE25:AJ26"/>
    <mergeCell ref="AK25:AP26"/>
    <mergeCell ref="AB27:AD28"/>
    <mergeCell ref="AE27:AJ28"/>
    <mergeCell ref="AK27:AP28"/>
    <mergeCell ref="AQ25:AV26"/>
    <mergeCell ref="AK33:AP34"/>
    <mergeCell ref="Y29:AA30"/>
    <mergeCell ref="A47:C48"/>
    <mergeCell ref="A49:C50"/>
    <mergeCell ref="D49:X50"/>
    <mergeCell ref="Y49:AA50"/>
    <mergeCell ref="AB49:AD50"/>
    <mergeCell ref="AE49:AJ50"/>
    <mergeCell ref="AK49:AP50"/>
    <mergeCell ref="AQ33:AV34"/>
    <mergeCell ref="AK5:AP6"/>
    <mergeCell ref="AQ5:AV6"/>
    <mergeCell ref="AQ21:AV22"/>
    <mergeCell ref="D47:X48"/>
    <mergeCell ref="Y47:AA48"/>
    <mergeCell ref="AB47:AD48"/>
    <mergeCell ref="AE47:AJ48"/>
    <mergeCell ref="AK47:AP48"/>
    <mergeCell ref="Y5:AA6"/>
    <mergeCell ref="AB5:AD6"/>
    <mergeCell ref="AE5:AJ6"/>
    <mergeCell ref="Y11:AA12"/>
    <mergeCell ref="Y13:AA14"/>
    <mergeCell ref="AB13:AD14"/>
    <mergeCell ref="AE13:AJ14"/>
    <mergeCell ref="AK13:AP14"/>
    <mergeCell ref="Y15:AA16"/>
    <mergeCell ref="AB15:AD16"/>
    <mergeCell ref="AE15:AJ16"/>
    <mergeCell ref="AK15:AP16"/>
    <mergeCell ref="S33:AJ34"/>
    <mergeCell ref="AK7:AP8"/>
    <mergeCell ref="AK9:AP10"/>
    <mergeCell ref="A45:C46"/>
    <mergeCell ref="AK31:AP32"/>
    <mergeCell ref="AQ31:AV32"/>
    <mergeCell ref="AB17:AD18"/>
    <mergeCell ref="AE17:AJ18"/>
    <mergeCell ref="AK17:AP18"/>
    <mergeCell ref="A1:B2"/>
    <mergeCell ref="A37:B38"/>
    <mergeCell ref="D29:R30"/>
    <mergeCell ref="AQ29:AV30"/>
    <mergeCell ref="Y17:AA18"/>
    <mergeCell ref="A41:C42"/>
    <mergeCell ref="D41:X42"/>
    <mergeCell ref="Y41:AA42"/>
    <mergeCell ref="AB41:AD42"/>
    <mergeCell ref="AE41:AJ42"/>
    <mergeCell ref="AK41:AP42"/>
    <mergeCell ref="AQ41:AV42"/>
    <mergeCell ref="AB21:AD22"/>
    <mergeCell ref="AQ27:AV28"/>
    <mergeCell ref="Y25:AA26"/>
    <mergeCell ref="Y27:AA28"/>
    <mergeCell ref="AQ23:AV24"/>
    <mergeCell ref="Y21:AA22"/>
    <mergeCell ref="AK11:AP12"/>
    <mergeCell ref="AE21:AJ22"/>
    <mergeCell ref="AK21:AP22"/>
    <mergeCell ref="S29:X30"/>
    <mergeCell ref="D31:R32"/>
    <mergeCell ref="S31:X32"/>
    <mergeCell ref="Y31:AA32"/>
    <mergeCell ref="AB31:AD32"/>
    <mergeCell ref="AE31:AJ32"/>
    <mergeCell ref="Y19:AA20"/>
    <mergeCell ref="AB19:AD20"/>
    <mergeCell ref="AE19:AJ20"/>
    <mergeCell ref="AK19:AP20"/>
    <mergeCell ref="AB7:AD8"/>
    <mergeCell ref="AE7:AJ8"/>
    <mergeCell ref="Y9:AA10"/>
    <mergeCell ref="AB9:AD10"/>
    <mergeCell ref="AE9:AJ10"/>
    <mergeCell ref="A5:C6"/>
    <mergeCell ref="A7:C8"/>
    <mergeCell ref="A9:C10"/>
    <mergeCell ref="A11:C12"/>
    <mergeCell ref="AB11:AD12"/>
    <mergeCell ref="AE11:AJ12"/>
    <mergeCell ref="A13:C14"/>
    <mergeCell ref="A15:C16"/>
    <mergeCell ref="D33:R34"/>
    <mergeCell ref="Y7:AA8"/>
    <mergeCell ref="A27:C28"/>
    <mergeCell ref="D9:X10"/>
    <mergeCell ref="D11:X12"/>
    <mergeCell ref="D13:X14"/>
    <mergeCell ref="D15:X16"/>
    <mergeCell ref="A21:C22"/>
    <mergeCell ref="D17:X18"/>
    <mergeCell ref="D19:X20"/>
    <mergeCell ref="D21:X22"/>
    <mergeCell ref="D23:X24"/>
    <mergeCell ref="D25:X26"/>
    <mergeCell ref="A17:C18"/>
    <mergeCell ref="A19:C20"/>
    <mergeCell ref="A23:C24"/>
    <mergeCell ref="A25:C26"/>
    <mergeCell ref="D27:X28"/>
    <mergeCell ref="A135:C136"/>
    <mergeCell ref="D135:X136"/>
    <mergeCell ref="Y135:AA136"/>
    <mergeCell ref="AB135:AD136"/>
    <mergeCell ref="AE135:AJ136"/>
    <mergeCell ref="AK135:AP136"/>
    <mergeCell ref="AQ135:AV136"/>
    <mergeCell ref="A133:C134"/>
    <mergeCell ref="D133:X134"/>
    <mergeCell ref="Y133:AA134"/>
    <mergeCell ref="AB133:AD134"/>
    <mergeCell ref="AE133:AJ134"/>
    <mergeCell ref="AK133:AP134"/>
    <mergeCell ref="S137:X138"/>
    <mergeCell ref="Y137:AA138"/>
    <mergeCell ref="AB137:AD138"/>
    <mergeCell ref="AE137:AJ138"/>
    <mergeCell ref="AK137:AP138"/>
    <mergeCell ref="AQ137:AV138"/>
    <mergeCell ref="D137:R138"/>
    <mergeCell ref="AQ139:AV140"/>
    <mergeCell ref="AQ133:AV134"/>
    <mergeCell ref="A145:B146"/>
    <mergeCell ref="D139:R140"/>
    <mergeCell ref="S139:X140"/>
    <mergeCell ref="Y139:AA140"/>
    <mergeCell ref="AB139:AD140"/>
    <mergeCell ref="AK151:AP152"/>
    <mergeCell ref="AE139:AJ140"/>
    <mergeCell ref="AK139:AP140"/>
    <mergeCell ref="A143:AV144"/>
    <mergeCell ref="D141:R142"/>
    <mergeCell ref="S141:AJ142"/>
    <mergeCell ref="AK141:AP142"/>
    <mergeCell ref="AQ141:AV142"/>
    <mergeCell ref="AK149:AP150"/>
    <mergeCell ref="A149:C150"/>
    <mergeCell ref="D149:X150"/>
    <mergeCell ref="Y149:AA150"/>
    <mergeCell ref="AB149:AD150"/>
    <mergeCell ref="AE149:AJ150"/>
    <mergeCell ref="A151:C152"/>
    <mergeCell ref="D151:X152"/>
    <mergeCell ref="Y151:AA152"/>
    <mergeCell ref="AB151:AD152"/>
    <mergeCell ref="AE151:AJ152"/>
    <mergeCell ref="A153:C154"/>
    <mergeCell ref="D153:X154"/>
    <mergeCell ref="AK159:AP160"/>
    <mergeCell ref="AQ159:AV160"/>
    <mergeCell ref="A157:C158"/>
    <mergeCell ref="D157:X158"/>
    <mergeCell ref="Y157:AA158"/>
    <mergeCell ref="AB157:AD158"/>
    <mergeCell ref="AE157:AJ158"/>
    <mergeCell ref="AK157:AP158"/>
    <mergeCell ref="AQ153:AV154"/>
    <mergeCell ref="A155:C156"/>
    <mergeCell ref="D155:X156"/>
    <mergeCell ref="Y155:AA156"/>
    <mergeCell ref="AB155:AD156"/>
    <mergeCell ref="AE155:AJ156"/>
    <mergeCell ref="AK155:AP156"/>
    <mergeCell ref="AQ155:AV156"/>
    <mergeCell ref="AQ157:AV158"/>
    <mergeCell ref="Y153:AA154"/>
    <mergeCell ref="AB153:AD154"/>
    <mergeCell ref="AE153:AJ154"/>
    <mergeCell ref="AK153:AP154"/>
    <mergeCell ref="A161:C162"/>
    <mergeCell ref="D161:X162"/>
    <mergeCell ref="Y161:AA162"/>
    <mergeCell ref="AB161:AD162"/>
    <mergeCell ref="AE161:AJ162"/>
    <mergeCell ref="AK161:AP162"/>
    <mergeCell ref="AQ161:AV162"/>
    <mergeCell ref="A159:C160"/>
    <mergeCell ref="D159:X160"/>
    <mergeCell ref="Y159:AA160"/>
    <mergeCell ref="AB159:AD160"/>
    <mergeCell ref="AE159:AJ160"/>
    <mergeCell ref="A165:C166"/>
    <mergeCell ref="D165:X166"/>
    <mergeCell ref="Y165:AA166"/>
    <mergeCell ref="AB165:AD166"/>
    <mergeCell ref="AE165:AJ166"/>
    <mergeCell ref="AK165:AP166"/>
    <mergeCell ref="AQ165:AV166"/>
    <mergeCell ref="A163:C164"/>
    <mergeCell ref="D163:X164"/>
    <mergeCell ref="Y163:AA164"/>
    <mergeCell ref="AB163:AD164"/>
    <mergeCell ref="AE163:AJ164"/>
    <mergeCell ref="AK163:AP164"/>
    <mergeCell ref="AQ163:AV164"/>
    <mergeCell ref="A169:C170"/>
    <mergeCell ref="D169:X170"/>
    <mergeCell ref="Y169:AA170"/>
    <mergeCell ref="AB169:AD170"/>
    <mergeCell ref="AE169:AJ170"/>
    <mergeCell ref="AK169:AP170"/>
    <mergeCell ref="AQ169:AV170"/>
    <mergeCell ref="A167:C168"/>
    <mergeCell ref="D167:X168"/>
    <mergeCell ref="Y167:AA168"/>
    <mergeCell ref="AB167:AD168"/>
    <mergeCell ref="AE167:AJ168"/>
    <mergeCell ref="AK167:AP168"/>
    <mergeCell ref="AQ167:AV168"/>
    <mergeCell ref="AQ185:AV186"/>
    <mergeCell ref="AQ187:AV188"/>
    <mergeCell ref="AK185:AP186"/>
    <mergeCell ref="A185:C186"/>
    <mergeCell ref="AB173:AD174"/>
    <mergeCell ref="AE173:AJ174"/>
    <mergeCell ref="AK173:AP174"/>
    <mergeCell ref="AQ173:AV174"/>
    <mergeCell ref="AK175:AP176"/>
    <mergeCell ref="AQ175:AV176"/>
    <mergeCell ref="A181:B182"/>
    <mergeCell ref="C181:H183"/>
    <mergeCell ref="I181:J183"/>
    <mergeCell ref="K181:T183"/>
    <mergeCell ref="V182:Z183"/>
    <mergeCell ref="D175:R176"/>
    <mergeCell ref="S175:X176"/>
    <mergeCell ref="Y175:AA176"/>
    <mergeCell ref="AB175:AD176"/>
    <mergeCell ref="A179:AV180"/>
    <mergeCell ref="D177:R178"/>
    <mergeCell ref="S177:AJ178"/>
    <mergeCell ref="AK177:AP178"/>
    <mergeCell ref="AQ177:AV178"/>
    <mergeCell ref="A191:C192"/>
    <mergeCell ref="D191:X192"/>
    <mergeCell ref="Y191:AA192"/>
    <mergeCell ref="AB191:AD192"/>
    <mergeCell ref="AE191:AJ192"/>
    <mergeCell ref="AK191:AP192"/>
    <mergeCell ref="AQ191:AV192"/>
    <mergeCell ref="AK187:AP188"/>
    <mergeCell ref="Y189:AA190"/>
    <mergeCell ref="AB189:AD190"/>
    <mergeCell ref="AE189:AJ190"/>
    <mergeCell ref="AK189:AP190"/>
    <mergeCell ref="AB187:AD188"/>
    <mergeCell ref="AE187:AJ188"/>
    <mergeCell ref="D185:X186"/>
    <mergeCell ref="Y185:AA186"/>
    <mergeCell ref="AB185:AD186"/>
    <mergeCell ref="AE185:AJ186"/>
    <mergeCell ref="A187:C188"/>
    <mergeCell ref="D187:X188"/>
    <mergeCell ref="Y187:AA188"/>
    <mergeCell ref="AQ193:AV194"/>
    <mergeCell ref="A195:C196"/>
    <mergeCell ref="D195:X196"/>
    <mergeCell ref="Y195:AA196"/>
    <mergeCell ref="AB195:AD196"/>
    <mergeCell ref="AE195:AJ196"/>
    <mergeCell ref="A189:C190"/>
    <mergeCell ref="D189:X190"/>
    <mergeCell ref="AK195:AP196"/>
    <mergeCell ref="AQ195:AV196"/>
    <mergeCell ref="A193:C194"/>
    <mergeCell ref="D193:X194"/>
    <mergeCell ref="Y193:AA194"/>
    <mergeCell ref="AB193:AD194"/>
    <mergeCell ref="AE193:AJ194"/>
    <mergeCell ref="AK193:AP194"/>
    <mergeCell ref="AQ189:AV190"/>
    <mergeCell ref="AQ197:AV198"/>
    <mergeCell ref="A199:C200"/>
    <mergeCell ref="D199:X200"/>
    <mergeCell ref="Y199:AA200"/>
    <mergeCell ref="AB199:AD200"/>
    <mergeCell ref="AE199:AJ200"/>
    <mergeCell ref="AK199:AP200"/>
    <mergeCell ref="AQ199:AV200"/>
    <mergeCell ref="A197:C198"/>
    <mergeCell ref="D197:X198"/>
    <mergeCell ref="Y197:AA198"/>
    <mergeCell ref="AB197:AD198"/>
    <mergeCell ref="AE197:AJ198"/>
    <mergeCell ref="AK197:AP198"/>
    <mergeCell ref="AQ201:AV202"/>
    <mergeCell ref="A203:C204"/>
    <mergeCell ref="D203:X204"/>
    <mergeCell ref="Y203:AA204"/>
    <mergeCell ref="AB203:AD204"/>
    <mergeCell ref="AE203:AJ204"/>
    <mergeCell ref="AK203:AP204"/>
    <mergeCell ref="AQ203:AV204"/>
    <mergeCell ref="A201:C202"/>
    <mergeCell ref="D201:X202"/>
    <mergeCell ref="Y201:AA202"/>
    <mergeCell ref="AB201:AD202"/>
    <mergeCell ref="AE201:AJ202"/>
    <mergeCell ref="AK201:AP202"/>
    <mergeCell ref="AK209:AP210"/>
    <mergeCell ref="AQ209:AV210"/>
    <mergeCell ref="AQ205:AV206"/>
    <mergeCell ref="A207:C208"/>
    <mergeCell ref="D207:X208"/>
    <mergeCell ref="Y207:AA208"/>
    <mergeCell ref="AB207:AD208"/>
    <mergeCell ref="AE207:AJ208"/>
    <mergeCell ref="AK207:AP208"/>
    <mergeCell ref="AQ207:AV208"/>
    <mergeCell ref="A205:C206"/>
    <mergeCell ref="D205:X206"/>
    <mergeCell ref="Y205:AA206"/>
    <mergeCell ref="AB205:AD206"/>
    <mergeCell ref="AE205:AJ206"/>
    <mergeCell ref="AK205:AP206"/>
    <mergeCell ref="D209:R210"/>
    <mergeCell ref="S209:X210"/>
    <mergeCell ref="Y209:AA210"/>
    <mergeCell ref="AB209:AD210"/>
    <mergeCell ref="AE209:AJ210"/>
    <mergeCell ref="D211:R212"/>
    <mergeCell ref="S211:X212"/>
    <mergeCell ref="Y211:AA212"/>
    <mergeCell ref="AB211:AD212"/>
    <mergeCell ref="D213:R214"/>
    <mergeCell ref="S213:AJ214"/>
    <mergeCell ref="AK213:AP214"/>
    <mergeCell ref="AQ213:AV214"/>
    <mergeCell ref="A215:AV216"/>
    <mergeCell ref="AA2:AW3"/>
    <mergeCell ref="V2:Z3"/>
    <mergeCell ref="K1:T3"/>
    <mergeCell ref="I1:J3"/>
    <mergeCell ref="C1:H3"/>
    <mergeCell ref="C37:H39"/>
    <mergeCell ref="AE211:AJ212"/>
    <mergeCell ref="AK211:AP212"/>
    <mergeCell ref="AQ211:AV212"/>
    <mergeCell ref="I37:J39"/>
    <mergeCell ref="K37:T39"/>
    <mergeCell ref="V38:Z39"/>
    <mergeCell ref="AA38:AW39"/>
    <mergeCell ref="C73:H75"/>
    <mergeCell ref="I73:J75"/>
    <mergeCell ref="K73:T75"/>
    <mergeCell ref="V74:Z75"/>
    <mergeCell ref="AA74:AW75"/>
    <mergeCell ref="A71:AV72"/>
    <mergeCell ref="A43:C44"/>
    <mergeCell ref="D43:X44"/>
    <mergeCell ref="Y43:AA44"/>
    <mergeCell ref="AB43:AD44"/>
    <mergeCell ref="AE43:AJ44"/>
    <mergeCell ref="AK43:AP44"/>
    <mergeCell ref="D45:X46"/>
    <mergeCell ref="Y45:AA46"/>
    <mergeCell ref="AB45:AD46"/>
    <mergeCell ref="AE45:AJ46"/>
    <mergeCell ref="AK45:AP46"/>
    <mergeCell ref="AQ43:AV44"/>
    <mergeCell ref="AQ49:AV50"/>
    <mergeCell ref="AQ45:AV46"/>
    <mergeCell ref="AQ47:AV48"/>
    <mergeCell ref="AA182:AW183"/>
    <mergeCell ref="C109:H111"/>
    <mergeCell ref="I109:J111"/>
    <mergeCell ref="K109:T111"/>
    <mergeCell ref="V110:Z111"/>
    <mergeCell ref="AA110:AW111"/>
    <mergeCell ref="C145:H147"/>
    <mergeCell ref="I145:J147"/>
    <mergeCell ref="K145:T147"/>
    <mergeCell ref="V146:Z147"/>
    <mergeCell ref="AA146:AW147"/>
    <mergeCell ref="AQ149:AV150"/>
    <mergeCell ref="AQ151:AV152"/>
    <mergeCell ref="D173:R174"/>
    <mergeCell ref="AE175:AJ176"/>
    <mergeCell ref="S173:X174"/>
    <mergeCell ref="Y173:AA174"/>
    <mergeCell ref="A171:C172"/>
    <mergeCell ref="D171:X172"/>
    <mergeCell ref="Y171:AA172"/>
    <mergeCell ref="AB171:AD172"/>
    <mergeCell ref="AE171:AJ172"/>
    <mergeCell ref="AK171:AP172"/>
    <mergeCell ref="AQ171:AV172"/>
  </mergeCells>
  <phoneticPr fontId="3"/>
  <dataValidations count="2">
    <dataValidation errorStyle="warning" allowBlank="1" showInputMessage="1" showErrorMessage="1" errorTitle="単位の入力" error="単位の入力です。ご注意ください。" sqref="B4:C4 S4:AX4 V2 Y5 AB5 AE5 AK5 AQ5 U2:U3 AW5:AX24 AX2:AX3 AA2 A3:B3 B40:C40 S40:AW40 Y41 AB41 AE41 AK41 AQ41 AW41:AW60 B76:C76 S76:AW76 V38 Y77 AB77 AE77 AK77 AQ77 U38:U39 AW77:AW96 AX38:AX39 AA38 A39:B39 B112:C112 S112:AW112 V74 Y113 AB113 AE113 AK113 AQ113 U74:U75 AW113:AW132 AX74:AX75 AA74 A75:B75 B148:C148 S148:AW148 V110 Y149 AB149 AE149 AK149 AQ149 U110:U111 AW149:AW168 AX110:AX111 AA110 A111:B111 B184:C184 S184:AW184 V146 Y185 AB185 AE185 AK185 AQ185 U146:U147 AW185:AW204 AX146:AX147 AA146 A147:B147 V182 U182:U183 AX182:AX183 AA182 A183:B183 S29:U32 S65:U68 S101:U104 S137:U140 S173:U176 S209:U212 A35 AQ7:AV32 AB29:AD32 AQ43:AV68 A71 AB65:AD68 AQ79:AV104 A107 AB101:AD104 AQ115:AV140 A143 AB137:AD140 AQ151:AV176 A179 AB173:AD176 AQ187:AV212 A215 AB209:AD212 Y7:AA32 AE7:AJ32 Y43:AA68 AE43:AJ68 Y79:AA104 AE79:AJ104 Y115:AA140 AE115:AJ140 Y151:AA176 AE151:AJ176 Y187:AA212 AE187:AJ212 AQ213 D4:R34 B29:C34 S33 AQ33 B65:C70 D40:R70 AK7:AP34 S69 AQ69 B101:C106 D76:R106 AK43:AP70 S105 AQ105 B137:C142 D112:R142 AK79:AP106 S141 AQ141 B173:C178 D148:R178 AK115:AP142 S177 AQ177 B209:C214 D184:R214 AK187:AP214 S213 AK151:AP178" xr:uid="{00000000-0002-0000-0300-000000000000}"/>
    <dataValidation type="list" errorStyle="warning" allowBlank="1" showInputMessage="1" showErrorMessage="1" errorTitle="単位の入力" error="単位の入力です。ご注意ください。" sqref="AB7:AD28 AB43:AD64 AB79:AD100 AB115:AD136 AB151:AD172 AB187:AD208" xr:uid="{6A306F99-F075-421F-9F95-55A12E07794F}">
      <formula1>"m,㎡,㎥,kg,t,回,日,個,本,式,枚,台,人区,　,"</formula1>
    </dataValidation>
  </dataValidations>
  <pageMargins left="0.7" right="0.7" top="0.75" bottom="0.75" header="0.3" footer="0.3"/>
  <pageSetup paperSize="9" orientation="landscape" r:id="rId1"/>
  <rowBreaks count="5" manualBreakCount="5">
    <brk id="36" max="16383" man="1"/>
    <brk id="72" max="16383" man="1"/>
    <brk id="108" max="16383" man="1"/>
    <brk id="144" max="16383" man="1"/>
    <brk id="1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BK37"/>
  <sheetViews>
    <sheetView zoomScaleNormal="100" workbookViewId="0">
      <selection activeCell="BM26" sqref="BM26"/>
    </sheetView>
  </sheetViews>
  <sheetFormatPr defaultRowHeight="13.5" x14ac:dyDescent="0.15"/>
  <cols>
    <col min="1" max="29" width="2.625" customWidth="1"/>
    <col min="30" max="63" width="1.625" customWidth="1"/>
  </cols>
  <sheetData>
    <row r="1" spans="1:63" ht="14.1" customHeight="1" x14ac:dyDescent="0.15">
      <c r="A1" s="229" t="s">
        <v>86</v>
      </c>
      <c r="B1" s="230"/>
      <c r="C1" s="230"/>
      <c r="D1" s="230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222" t="s">
        <v>2</v>
      </c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4"/>
      <c r="AP1" s="3"/>
      <c r="AQ1" s="5"/>
      <c r="AR1" s="5"/>
      <c r="AS1" s="5"/>
      <c r="AT1" s="5"/>
      <c r="AU1" s="5"/>
      <c r="AV1" s="231"/>
      <c r="AW1" s="94"/>
      <c r="AX1" s="94"/>
      <c r="AY1" s="232" t="str">
        <f>IF('手順1＜御社会社情報入力＞'!H16="","",SUM('手順1＜御社会社情報入力＞'!H16))</f>
        <v/>
      </c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</row>
    <row r="2" spans="1:63" ht="14.1" customHeight="1" x14ac:dyDescent="0.15">
      <c r="A2" s="51"/>
      <c r="B2" s="5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4"/>
      <c r="AP2" s="3"/>
      <c r="AQ2" s="5"/>
      <c r="AR2" s="5"/>
      <c r="AS2" s="5"/>
      <c r="AT2" s="5"/>
      <c r="AU2" s="5"/>
      <c r="AV2" s="94"/>
      <c r="AW2" s="94"/>
      <c r="AX2" s="94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</row>
    <row r="3" spans="1:63" ht="14.1" customHeight="1" x14ac:dyDescent="0.15">
      <c r="A3" s="301" t="s">
        <v>3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6"/>
      <c r="AE3" s="6"/>
      <c r="AF3" s="3"/>
      <c r="AG3" s="3"/>
      <c r="AH3" s="3"/>
      <c r="AI3" s="3"/>
      <c r="AJ3" s="3"/>
      <c r="AK3" s="3"/>
      <c r="AL3" s="6"/>
      <c r="AM3" s="6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4.1" customHeight="1" x14ac:dyDescent="0.15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7"/>
      <c r="AA4" s="302" t="s">
        <v>4</v>
      </c>
      <c r="AB4" s="303"/>
      <c r="AC4" s="303"/>
      <c r="AD4" s="303"/>
      <c r="AE4" s="303"/>
      <c r="AF4" s="303"/>
      <c r="AG4" s="27"/>
      <c r="AH4" s="302" t="str">
        <f>_xlfn.CONCAT('手順1＜御社会社情報入力＞'!H7)</f>
        <v/>
      </c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6"/>
    </row>
    <row r="5" spans="1:63" ht="14.1" customHeight="1" x14ac:dyDescent="0.15">
      <c r="A5" s="8"/>
      <c r="B5" s="8"/>
      <c r="C5" s="8"/>
      <c r="D5" s="8"/>
      <c r="E5" s="246" t="s">
        <v>27</v>
      </c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3"/>
      <c r="Q5" s="3"/>
      <c r="R5" s="3"/>
      <c r="S5" s="3"/>
      <c r="T5" s="3"/>
      <c r="U5" s="3"/>
      <c r="V5" s="3"/>
      <c r="W5" s="3"/>
      <c r="X5" s="3"/>
      <c r="Y5" s="3"/>
      <c r="Z5" s="9"/>
      <c r="AA5" s="235"/>
      <c r="AB5" s="235"/>
      <c r="AC5" s="235"/>
      <c r="AD5" s="235"/>
      <c r="AE5" s="235"/>
      <c r="AF5" s="235"/>
      <c r="AG5" s="22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300"/>
    </row>
    <row r="6" spans="1:63" ht="14.1" customHeight="1" thickBo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11"/>
      <c r="Y6" s="11"/>
      <c r="Z6" s="9"/>
      <c r="AA6" s="234" t="s">
        <v>5</v>
      </c>
      <c r="AB6" s="235"/>
      <c r="AC6" s="235"/>
      <c r="AD6" s="235"/>
      <c r="AE6" s="235"/>
      <c r="AF6" s="235"/>
      <c r="AG6" s="235"/>
      <c r="AH6" s="236" t="str">
        <f>_xlfn.CONCAT('手順1＜御社会社情報入力＞'!H8)</f>
        <v/>
      </c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236"/>
      <c r="BF6" s="236"/>
      <c r="BG6" s="236"/>
      <c r="BH6" s="236"/>
      <c r="BI6" s="249"/>
      <c r="BJ6" s="249"/>
      <c r="BK6" s="250"/>
    </row>
    <row r="7" spans="1:63" ht="14.1" customHeight="1" thickTop="1" x14ac:dyDescent="0.15">
      <c r="A7" s="306" t="s">
        <v>7</v>
      </c>
      <c r="B7" s="307"/>
      <c r="C7" s="307"/>
      <c r="D7" s="307"/>
      <c r="E7" s="307"/>
      <c r="F7" s="307"/>
      <c r="G7" s="307"/>
      <c r="H7" s="307"/>
      <c r="I7" s="307"/>
      <c r="J7" s="307"/>
      <c r="K7" s="312">
        <f>SUM(AD33)</f>
        <v>0</v>
      </c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4"/>
      <c r="X7" s="11"/>
      <c r="Y7" s="11"/>
      <c r="Z7" s="9"/>
      <c r="AA7" s="235"/>
      <c r="AB7" s="235"/>
      <c r="AC7" s="235"/>
      <c r="AD7" s="235"/>
      <c r="AE7" s="235"/>
      <c r="AF7" s="235"/>
      <c r="AG7" s="235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6"/>
      <c r="BE7" s="236"/>
      <c r="BF7" s="236"/>
      <c r="BG7" s="236"/>
      <c r="BH7" s="236"/>
      <c r="BI7" s="249"/>
      <c r="BJ7" s="249"/>
      <c r="BK7" s="250"/>
    </row>
    <row r="8" spans="1:63" ht="14.1" customHeight="1" x14ac:dyDescent="0.15">
      <c r="A8" s="308"/>
      <c r="B8" s="309"/>
      <c r="C8" s="309"/>
      <c r="D8" s="309"/>
      <c r="E8" s="309"/>
      <c r="F8" s="309"/>
      <c r="G8" s="309"/>
      <c r="H8" s="309"/>
      <c r="I8" s="309"/>
      <c r="J8" s="309"/>
      <c r="K8" s="315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7"/>
      <c r="X8" s="11"/>
      <c r="Y8" s="11"/>
      <c r="Z8" s="9"/>
      <c r="AA8" s="235"/>
      <c r="AB8" s="235"/>
      <c r="AC8" s="235"/>
      <c r="AD8" s="235"/>
      <c r="AE8" s="235"/>
      <c r="AF8" s="235"/>
      <c r="AG8" s="235"/>
      <c r="AH8" s="118" t="str">
        <f>_xlfn.CONCAT('手順1＜御社会社情報入力＞'!H9)</f>
        <v/>
      </c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9"/>
      <c r="BJ8" s="249"/>
      <c r="BK8" s="250"/>
    </row>
    <row r="9" spans="1:63" ht="14.1" customHeight="1" thickBot="1" x14ac:dyDescent="0.2">
      <c r="A9" s="310"/>
      <c r="B9" s="311"/>
      <c r="C9" s="311"/>
      <c r="D9" s="311"/>
      <c r="E9" s="311"/>
      <c r="F9" s="311"/>
      <c r="G9" s="311"/>
      <c r="H9" s="311"/>
      <c r="I9" s="311"/>
      <c r="J9" s="311"/>
      <c r="K9" s="318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20"/>
      <c r="X9" s="3"/>
      <c r="Y9" s="3"/>
      <c r="Z9" s="9"/>
      <c r="AA9" s="22"/>
      <c r="AB9" s="22"/>
      <c r="AC9" s="22"/>
      <c r="AD9" s="22"/>
      <c r="AE9" s="22"/>
      <c r="AF9" s="22"/>
      <c r="AG9" s="22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3"/>
      <c r="BG9" s="243"/>
      <c r="BH9" s="243"/>
      <c r="BI9" s="4"/>
      <c r="BJ9" s="4"/>
      <c r="BK9" s="12"/>
    </row>
    <row r="10" spans="1:63" ht="13.5" customHeight="1" thickTop="1" x14ac:dyDescent="0.1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3"/>
      <c r="X10" s="13"/>
      <c r="Y10" s="13"/>
      <c r="Z10" s="9"/>
      <c r="AA10" s="240" t="s">
        <v>6</v>
      </c>
      <c r="AB10" s="241"/>
      <c r="AC10" s="241"/>
      <c r="AD10" s="241"/>
      <c r="AE10" s="241"/>
      <c r="AF10" s="241"/>
      <c r="AG10" s="22"/>
      <c r="AH10" s="239" t="str">
        <f>_xlfn.CONCAT('手順1＜御社会社情報入力＞'!H10)</f>
        <v/>
      </c>
      <c r="AI10" s="239"/>
      <c r="AJ10" s="239"/>
      <c r="AK10" s="239"/>
      <c r="AL10" s="239"/>
      <c r="AM10" s="239"/>
      <c r="AN10" s="239"/>
      <c r="AO10" s="239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39"/>
      <c r="BG10" s="239"/>
      <c r="BH10" s="239"/>
      <c r="BI10" s="3"/>
      <c r="BJ10" s="3"/>
      <c r="BK10" s="14"/>
    </row>
    <row r="11" spans="1:63" ht="24" customHeight="1" x14ac:dyDescent="0.45">
      <c r="X11" s="13"/>
      <c r="Y11" s="13"/>
      <c r="Z11" s="9"/>
      <c r="AA11" s="36" t="s">
        <v>8</v>
      </c>
      <c r="AB11" s="36"/>
      <c r="AC11" s="36"/>
      <c r="AD11" s="36"/>
      <c r="AE11" s="36"/>
      <c r="AF11" s="36"/>
      <c r="AG11" s="37"/>
      <c r="AH11" s="238" t="str">
        <f>_xlfn.CONCAT('手順1＜御社会社情報入力＞'!O11)</f>
        <v/>
      </c>
      <c r="AI11" s="237"/>
      <c r="AJ11" s="237"/>
      <c r="AK11" s="237"/>
      <c r="AL11" s="237"/>
      <c r="AM11" s="237"/>
      <c r="AN11" s="237"/>
      <c r="AO11" s="237" t="str">
        <f>_xlfn.CONCAT('手順1＜御社会社情報入力＞'!AE11)</f>
        <v/>
      </c>
      <c r="AP11" s="114"/>
      <c r="AQ11" s="114"/>
      <c r="AR11" s="114"/>
      <c r="AS11" s="114"/>
      <c r="AT11" s="114"/>
      <c r="AU11" s="114"/>
      <c r="AV11" s="114"/>
      <c r="AW11" s="114" t="str">
        <f>_xlfn.CONCAT('手順1＜御社会社情報入力＞'!O12)</f>
        <v/>
      </c>
      <c r="AX11" s="114"/>
      <c r="AY11" s="114"/>
      <c r="AZ11" s="114"/>
      <c r="BA11" s="114"/>
      <c r="BB11" s="244" t="str">
        <f>_xlfn.CONCAT('手順1＜御社会社情報入力＞'!AE12)</f>
        <v/>
      </c>
      <c r="BC11" s="245"/>
      <c r="BD11" s="245"/>
      <c r="BE11" s="245"/>
      <c r="BF11" s="245"/>
      <c r="BG11" s="245"/>
      <c r="BH11" s="245"/>
      <c r="BI11" s="36"/>
      <c r="BJ11" s="36"/>
      <c r="BK11" s="14"/>
    </row>
    <row r="12" spans="1:63" ht="13.5" customHeight="1" x14ac:dyDescent="0.15">
      <c r="X12" s="13"/>
      <c r="Y12" s="13"/>
      <c r="Z12" s="9"/>
      <c r="AA12" s="3" t="s">
        <v>9</v>
      </c>
      <c r="AB12" s="3"/>
      <c r="AC12" s="3"/>
      <c r="AD12" s="3"/>
      <c r="AE12" s="3"/>
      <c r="AF12" s="3"/>
      <c r="AG12" s="3"/>
      <c r="AH12" s="260" t="str">
        <f>_xlfn.CONCAT('手順1＜御社会社情報入力＞'!O13)</f>
        <v/>
      </c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14"/>
    </row>
    <row r="13" spans="1:63" ht="17.25" customHeight="1" x14ac:dyDescent="0.15">
      <c r="X13" s="13"/>
      <c r="Y13" s="13"/>
      <c r="Z13" s="15"/>
      <c r="AA13" s="16" t="s">
        <v>95</v>
      </c>
      <c r="AB13" s="16"/>
      <c r="AC13" s="16"/>
      <c r="AD13" s="16"/>
      <c r="AE13" s="16"/>
      <c r="AF13" s="16"/>
      <c r="AG13" s="16"/>
      <c r="AH13" s="326" t="str">
        <f>_xlfn.CONCAT('手順1＜御社会社情報入力＞'!H14:W14)</f>
        <v/>
      </c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298"/>
    </row>
    <row r="14" spans="1:63" ht="14.1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ht="14.1" customHeight="1" x14ac:dyDescent="0.15">
      <c r="A15" s="120" t="s">
        <v>72</v>
      </c>
      <c r="B15" s="122"/>
      <c r="C15" s="327" t="s">
        <v>26</v>
      </c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9"/>
      <c r="AD15" s="263" t="s">
        <v>0</v>
      </c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2"/>
      <c r="AV15" s="248" t="s">
        <v>1</v>
      </c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304"/>
      <c r="BK15" s="305"/>
    </row>
    <row r="16" spans="1:63" ht="14.1" customHeight="1" x14ac:dyDescent="0.15">
      <c r="A16" s="216"/>
      <c r="B16" s="218"/>
      <c r="C16" s="330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2"/>
      <c r="AD16" s="216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8"/>
      <c r="AV16" s="216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304"/>
      <c r="BK16" s="305"/>
    </row>
    <row r="17" spans="1:63" ht="14.1" customHeight="1" x14ac:dyDescent="0.15">
      <c r="A17" s="264">
        <v>1</v>
      </c>
      <c r="B17" s="122"/>
      <c r="C17" s="294" t="str">
        <f>_xlfn.CONCAT('手順2-1 常用請求内訳書'!AA2:AW3)</f>
        <v/>
      </c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6"/>
      <c r="AD17" s="223" t="str">
        <f>IF(C17="","",SUM('手順2-1 常用請求内訳書'!AK33:AP34))</f>
        <v/>
      </c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1"/>
      <c r="AT17" s="321"/>
      <c r="AU17" s="322"/>
      <c r="AV17" s="259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2"/>
    </row>
    <row r="18" spans="1:63" ht="14.1" customHeight="1" x14ac:dyDescent="0.15">
      <c r="A18" s="216"/>
      <c r="B18" s="218"/>
      <c r="C18" s="297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298"/>
      <c r="AD18" s="323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5"/>
      <c r="AV18" s="216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8"/>
    </row>
    <row r="19" spans="1:63" ht="14.1" customHeight="1" x14ac:dyDescent="0.15">
      <c r="A19" s="264">
        <v>2</v>
      </c>
      <c r="B19" s="122"/>
      <c r="C19" s="294" t="str">
        <f>_xlfn.CONCAT('手順2-1 常用請求内訳書'!AA38:AW39)</f>
        <v/>
      </c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6"/>
      <c r="AD19" s="223" t="str">
        <f>IF(C19="","",SUM('手順2-1 常用請求内訳書'!AK69:AP70))</f>
        <v/>
      </c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5"/>
      <c r="AV19" s="259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2"/>
    </row>
    <row r="20" spans="1:63" ht="14.1" customHeight="1" x14ac:dyDescent="0.15">
      <c r="A20" s="216"/>
      <c r="B20" s="218"/>
      <c r="C20" s="297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298"/>
      <c r="AD20" s="226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8"/>
      <c r="AV20" s="216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8"/>
    </row>
    <row r="21" spans="1:63" ht="14.1" customHeight="1" x14ac:dyDescent="0.15">
      <c r="A21" s="264">
        <v>3</v>
      </c>
      <c r="B21" s="122"/>
      <c r="C21" s="294" t="str">
        <f>_xlfn.CONCAT('手順2-1 常用請求内訳書'!AA74:AW75)</f>
        <v/>
      </c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6"/>
      <c r="AD21" s="223" t="str">
        <f>IF(C21="","",SUM('手順2-1 常用請求内訳書'!AK105:AP106))</f>
        <v/>
      </c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5"/>
      <c r="AV21" s="259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2"/>
    </row>
    <row r="22" spans="1:63" ht="14.1" customHeight="1" x14ac:dyDescent="0.15">
      <c r="A22" s="216"/>
      <c r="B22" s="218"/>
      <c r="C22" s="297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298"/>
      <c r="AD22" s="226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8"/>
      <c r="AV22" s="216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8"/>
    </row>
    <row r="23" spans="1:63" ht="14.1" customHeight="1" x14ac:dyDescent="0.15">
      <c r="A23" s="264">
        <v>4</v>
      </c>
      <c r="B23" s="122"/>
      <c r="C23" s="294" t="str">
        <f>_xlfn.CONCAT('手順2-1 常用請求内訳書'!AA110:AW111)</f>
        <v/>
      </c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6"/>
      <c r="AD23" s="223" t="str">
        <f>IF(C23="","",SUM('手順2-1 常用請求内訳書'!AK141:AP142))</f>
        <v/>
      </c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5"/>
      <c r="AV23" s="259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2"/>
    </row>
    <row r="24" spans="1:63" ht="14.1" customHeight="1" x14ac:dyDescent="0.15">
      <c r="A24" s="216"/>
      <c r="B24" s="218"/>
      <c r="C24" s="297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298"/>
      <c r="AD24" s="226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8"/>
      <c r="AV24" s="216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8"/>
    </row>
    <row r="25" spans="1:63" ht="14.1" customHeight="1" x14ac:dyDescent="0.15">
      <c r="A25" s="264">
        <v>5</v>
      </c>
      <c r="B25" s="122"/>
      <c r="C25" s="294" t="str">
        <f>_xlfn.CONCAT('手順2-1 常用請求内訳書'!AA146:AW147)</f>
        <v/>
      </c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6"/>
      <c r="AD25" s="223" t="str">
        <f>IF(C25="","",SUM('手順2-1 常用請求内訳書'!AK177:AP178))</f>
        <v/>
      </c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5"/>
      <c r="AV25" s="259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2"/>
    </row>
    <row r="26" spans="1:63" ht="14.1" customHeight="1" x14ac:dyDescent="0.15">
      <c r="A26" s="216"/>
      <c r="B26" s="218"/>
      <c r="C26" s="297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298"/>
      <c r="AD26" s="226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8"/>
      <c r="AV26" s="216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8"/>
    </row>
    <row r="27" spans="1:63" ht="14.1" customHeight="1" x14ac:dyDescent="0.15">
      <c r="A27" s="264">
        <v>6</v>
      </c>
      <c r="B27" s="122"/>
      <c r="C27" s="294" t="str">
        <f>_xlfn.CONCAT('手順2-1 常用請求内訳書'!AA182:AW183)</f>
        <v/>
      </c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6"/>
      <c r="AD27" s="223" t="str">
        <f>IF(C27="","",SUM('手順2-1 常用請求内訳書'!AK213:AP214))</f>
        <v/>
      </c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5"/>
      <c r="AV27" s="259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2"/>
    </row>
    <row r="28" spans="1:63" ht="14.1" customHeight="1" thickBot="1" x14ac:dyDescent="0.2">
      <c r="A28" s="220"/>
      <c r="B28" s="221"/>
      <c r="C28" s="299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300"/>
      <c r="AD28" s="251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252"/>
      <c r="AU28" s="253"/>
      <c r="AV28" s="220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21"/>
    </row>
    <row r="29" spans="1:63" ht="13.5" customHeight="1" x14ac:dyDescent="0.15">
      <c r="A29" s="287" t="s">
        <v>97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8"/>
      <c r="AD29" s="265">
        <f>SUM(AD17:AU28)</f>
        <v>0</v>
      </c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7"/>
      <c r="AV29" s="261"/>
      <c r="AW29" s="255"/>
      <c r="AX29" s="255"/>
      <c r="AY29" s="255"/>
      <c r="AZ29" s="255"/>
      <c r="BA29" s="255"/>
      <c r="BB29" s="255"/>
      <c r="BC29" s="255"/>
      <c r="BD29" s="255"/>
      <c r="BE29" s="255"/>
      <c r="BF29" s="255"/>
      <c r="BG29" s="255"/>
      <c r="BH29" s="255"/>
      <c r="BI29" s="255"/>
      <c r="BJ29" s="255"/>
      <c r="BK29" s="262"/>
    </row>
    <row r="30" spans="1:63" ht="14.1" customHeight="1" x14ac:dyDescent="0.15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1"/>
      <c r="AD30" s="226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8"/>
      <c r="AV30" s="216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8"/>
    </row>
    <row r="31" spans="1:63" ht="14.1" customHeight="1" x14ac:dyDescent="0.15">
      <c r="A31" s="264" t="s">
        <v>98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3"/>
      <c r="AD31" s="223">
        <f>SUM(AD29*0.1)</f>
        <v>0</v>
      </c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5"/>
      <c r="AV31" s="259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2"/>
    </row>
    <row r="32" spans="1:63" ht="14.1" customHeight="1" thickBot="1" x14ac:dyDescent="0.2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1"/>
      <c r="AD32" s="268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70"/>
      <c r="AV32" s="216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8"/>
    </row>
    <row r="33" spans="1:63" ht="14.1" customHeight="1" thickTop="1" x14ac:dyDescent="0.15">
      <c r="A33" s="283" t="s">
        <v>10</v>
      </c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77"/>
      <c r="S33" s="278"/>
      <c r="T33" s="278"/>
      <c r="U33" s="278"/>
      <c r="V33" s="279"/>
      <c r="W33" s="279"/>
      <c r="X33" s="279"/>
      <c r="Y33" s="279"/>
      <c r="Z33" s="279"/>
      <c r="AA33" s="279"/>
      <c r="AB33" s="279"/>
      <c r="AC33" s="279"/>
      <c r="AD33" s="271">
        <f>SUM(AD29:AU32)</f>
        <v>0</v>
      </c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3"/>
      <c r="AV33" s="254"/>
      <c r="AW33" s="255"/>
      <c r="AX33" s="255"/>
      <c r="AY33" s="255"/>
      <c r="AZ33" s="255"/>
      <c r="BA33" s="255"/>
      <c r="BB33" s="255"/>
      <c r="BC33" s="255"/>
      <c r="BD33" s="255"/>
      <c r="BE33" s="255"/>
      <c r="BF33" s="255"/>
      <c r="BG33" s="255"/>
      <c r="BH33" s="255"/>
      <c r="BI33" s="255"/>
      <c r="BJ33" s="255"/>
      <c r="BK33" s="256"/>
    </row>
    <row r="34" spans="1:63" ht="14.1" customHeight="1" thickBot="1" x14ac:dyDescent="0.2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0"/>
      <c r="S34" s="281"/>
      <c r="T34" s="281"/>
      <c r="U34" s="281"/>
      <c r="V34" s="282"/>
      <c r="W34" s="282"/>
      <c r="X34" s="282"/>
      <c r="Y34" s="282"/>
      <c r="Z34" s="282"/>
      <c r="AA34" s="282"/>
      <c r="AB34" s="282"/>
      <c r="AC34" s="282"/>
      <c r="AD34" s="274"/>
      <c r="AE34" s="275"/>
      <c r="AF34" s="275"/>
      <c r="AG34" s="275"/>
      <c r="AH34" s="275"/>
      <c r="AI34" s="275"/>
      <c r="AJ34" s="275"/>
      <c r="AK34" s="275"/>
      <c r="AL34" s="275"/>
      <c r="AM34" s="275"/>
      <c r="AN34" s="275"/>
      <c r="AO34" s="275"/>
      <c r="AP34" s="275"/>
      <c r="AQ34" s="275"/>
      <c r="AR34" s="275"/>
      <c r="AS34" s="275"/>
      <c r="AT34" s="275"/>
      <c r="AU34" s="276"/>
      <c r="AV34" s="257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258"/>
    </row>
    <row r="35" spans="1:63" ht="18.75" customHeight="1" x14ac:dyDescent="0.45">
      <c r="A35" s="38" t="s">
        <v>11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4.1" customHeight="1" x14ac:dyDescent="0.15">
      <c r="A36" s="17" t="s">
        <v>12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 ht="14.1" customHeight="1" x14ac:dyDescent="0.15">
      <c r="A37" s="17" t="s">
        <v>13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13"/>
      <c r="AL37" s="3"/>
      <c r="AM37" s="3"/>
      <c r="AN37" s="3"/>
      <c r="AO37" s="3"/>
      <c r="AP37" s="3"/>
      <c r="AQ37" s="3"/>
      <c r="AR37" s="3"/>
      <c r="AS37" s="13"/>
      <c r="AT37" s="13"/>
      <c r="AU37" s="13"/>
      <c r="AV37" s="3"/>
      <c r="AW37" s="3"/>
      <c r="AX37" s="3"/>
      <c r="AY37" s="3"/>
      <c r="AZ37" s="3"/>
      <c r="BA37" s="3"/>
      <c r="BB37" s="13"/>
      <c r="BC37" s="13"/>
      <c r="BD37" s="3"/>
      <c r="BE37" s="3"/>
      <c r="BF37" s="3"/>
      <c r="BG37" s="3"/>
      <c r="BH37" s="3"/>
      <c r="BI37" s="3"/>
      <c r="BJ37" s="3"/>
      <c r="BK37" s="3"/>
    </row>
  </sheetData>
  <sheetProtection sheet="1" objects="1" scenarios="1"/>
  <protectedRanges>
    <protectedRange sqref="C17:BK28 AD29:BK32" name="範囲3"/>
    <protectedRange sqref="AV17:BK34" name="範囲2"/>
    <protectedRange sqref="C29:AC30" name="範囲3_1"/>
    <protectedRange sqref="C31:AC32" name="範囲3_2"/>
  </protectedRanges>
  <mergeCells count="61">
    <mergeCell ref="C19:AC20"/>
    <mergeCell ref="A3:M4"/>
    <mergeCell ref="AA4:AF5"/>
    <mergeCell ref="AH4:BK5"/>
    <mergeCell ref="A17:B18"/>
    <mergeCell ref="C17:AC18"/>
    <mergeCell ref="BJ15:BK16"/>
    <mergeCell ref="A7:J9"/>
    <mergeCell ref="K7:W9"/>
    <mergeCell ref="AD17:AU18"/>
    <mergeCell ref="AH13:BK13"/>
    <mergeCell ref="C15:AC16"/>
    <mergeCell ref="R33:AC34"/>
    <mergeCell ref="A33:Q34"/>
    <mergeCell ref="A29:AC30"/>
    <mergeCell ref="A31:AC32"/>
    <mergeCell ref="C21:AC22"/>
    <mergeCell ref="C23:AC24"/>
    <mergeCell ref="C25:AC26"/>
    <mergeCell ref="C27:AC28"/>
    <mergeCell ref="A27:B28"/>
    <mergeCell ref="A25:B26"/>
    <mergeCell ref="A23:B24"/>
    <mergeCell ref="A19:B20"/>
    <mergeCell ref="A21:B22"/>
    <mergeCell ref="AV33:BK34"/>
    <mergeCell ref="AV17:BK18"/>
    <mergeCell ref="AV19:BK20"/>
    <mergeCell ref="AV21:BK22"/>
    <mergeCell ref="AH12:AV12"/>
    <mergeCell ref="AV23:BK24"/>
    <mergeCell ref="AV25:BK26"/>
    <mergeCell ref="AV27:BK28"/>
    <mergeCell ref="AV29:BK30"/>
    <mergeCell ref="AV31:BK32"/>
    <mergeCell ref="AD15:AU16"/>
    <mergeCell ref="AD25:AU26"/>
    <mergeCell ref="AD29:AU30"/>
    <mergeCell ref="AD31:AU32"/>
    <mergeCell ref="AD33:AU34"/>
    <mergeCell ref="BI6:BK8"/>
    <mergeCell ref="AD27:AU28"/>
    <mergeCell ref="AD19:AU20"/>
    <mergeCell ref="AD21:AU22"/>
    <mergeCell ref="AW11:BA11"/>
    <mergeCell ref="Q1:AN2"/>
    <mergeCell ref="AD23:AU24"/>
    <mergeCell ref="A1:D1"/>
    <mergeCell ref="AV1:AX2"/>
    <mergeCell ref="AY1:BK2"/>
    <mergeCell ref="A15:B16"/>
    <mergeCell ref="AA6:AG8"/>
    <mergeCell ref="AH6:BH7"/>
    <mergeCell ref="AO11:AV11"/>
    <mergeCell ref="AH11:AN11"/>
    <mergeCell ref="AH10:BH10"/>
    <mergeCell ref="AA10:AF10"/>
    <mergeCell ref="AH8:BH9"/>
    <mergeCell ref="BB11:BH11"/>
    <mergeCell ref="E5:O5"/>
    <mergeCell ref="AV15:BI16"/>
  </mergeCells>
  <phoneticPr fontId="3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9C733-9931-4265-A319-7BE619D05854}">
  <sheetPr>
    <tabColor rgb="FF00B050"/>
  </sheetPr>
  <dimension ref="A1:BK37"/>
  <sheetViews>
    <sheetView zoomScaleNormal="100" workbookViewId="0">
      <selection activeCell="BO27" sqref="BO27"/>
    </sheetView>
  </sheetViews>
  <sheetFormatPr defaultRowHeight="13.5" x14ac:dyDescent="0.15"/>
  <cols>
    <col min="1" max="29" width="2.625" customWidth="1"/>
    <col min="30" max="63" width="1.625" customWidth="1"/>
  </cols>
  <sheetData>
    <row r="1" spans="1:63" ht="14.1" customHeight="1" x14ac:dyDescent="0.15">
      <c r="A1" s="229" t="s">
        <v>86</v>
      </c>
      <c r="B1" s="230"/>
      <c r="C1" s="230"/>
      <c r="D1" s="230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222" t="s">
        <v>2</v>
      </c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4"/>
      <c r="AP1" s="3"/>
      <c r="AQ1" s="5"/>
      <c r="AR1" s="5"/>
      <c r="AS1" s="5"/>
      <c r="AT1" s="5"/>
      <c r="AU1" s="5"/>
      <c r="AV1" s="231"/>
      <c r="AW1" s="94"/>
      <c r="AX1" s="94"/>
      <c r="AY1" s="232" t="str">
        <f>IF('手順1＜御社会社情報入力＞'!H16="","",SUM('手順1＜御社会社情報入力＞'!H16))</f>
        <v/>
      </c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</row>
    <row r="2" spans="1:63" ht="14.1" customHeight="1" x14ac:dyDescent="0.15">
      <c r="A2" s="51"/>
      <c r="B2" s="5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4"/>
      <c r="AP2" s="3"/>
      <c r="AQ2" s="5"/>
      <c r="AR2" s="5"/>
      <c r="AS2" s="5"/>
      <c r="AT2" s="5"/>
      <c r="AU2" s="5"/>
      <c r="AV2" s="94"/>
      <c r="AW2" s="94"/>
      <c r="AX2" s="94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</row>
    <row r="3" spans="1:63" ht="14.1" customHeight="1" x14ac:dyDescent="0.15">
      <c r="A3" s="301" t="s">
        <v>3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6"/>
      <c r="AE3" s="6"/>
      <c r="AF3" s="3"/>
      <c r="AG3" s="3"/>
      <c r="AH3" s="3"/>
      <c r="AI3" s="3"/>
      <c r="AJ3" s="3"/>
      <c r="AK3" s="3"/>
      <c r="AL3" s="6"/>
      <c r="AM3" s="6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4.1" customHeight="1" x14ac:dyDescent="0.15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7"/>
      <c r="AA4" s="302" t="s">
        <v>4</v>
      </c>
      <c r="AB4" s="303"/>
      <c r="AC4" s="303"/>
      <c r="AD4" s="303"/>
      <c r="AE4" s="303"/>
      <c r="AF4" s="303"/>
      <c r="AG4" s="27"/>
      <c r="AH4" s="302" t="str">
        <f>_xlfn.CONCAT('手順1＜御社会社情報入力＞'!H7)</f>
        <v/>
      </c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6"/>
    </row>
    <row r="5" spans="1:63" ht="14.1" customHeight="1" x14ac:dyDescent="0.15">
      <c r="A5" s="8"/>
      <c r="B5" s="8"/>
      <c r="C5" s="8"/>
      <c r="D5" s="8"/>
      <c r="E5" s="246" t="s">
        <v>27</v>
      </c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3"/>
      <c r="Q5" s="3"/>
      <c r="R5" s="3"/>
      <c r="S5" s="3"/>
      <c r="T5" s="3"/>
      <c r="U5" s="3"/>
      <c r="V5" s="3"/>
      <c r="W5" s="3"/>
      <c r="X5" s="3"/>
      <c r="Y5" s="3"/>
      <c r="Z5" s="9"/>
      <c r="AA5" s="235"/>
      <c r="AB5" s="235"/>
      <c r="AC5" s="235"/>
      <c r="AD5" s="235"/>
      <c r="AE5" s="235"/>
      <c r="AF5" s="235"/>
      <c r="AG5" s="22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300"/>
    </row>
    <row r="6" spans="1:63" ht="14.1" customHeight="1" thickBo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11"/>
      <c r="Y6" s="11"/>
      <c r="Z6" s="9"/>
      <c r="AA6" s="234" t="s">
        <v>5</v>
      </c>
      <c r="AB6" s="235"/>
      <c r="AC6" s="235"/>
      <c r="AD6" s="235"/>
      <c r="AE6" s="235"/>
      <c r="AF6" s="235"/>
      <c r="AG6" s="235"/>
      <c r="AH6" s="236" t="str">
        <f>_xlfn.CONCAT('手順1＜御社会社情報入力＞'!H8)</f>
        <v/>
      </c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236"/>
      <c r="BF6" s="236"/>
      <c r="BG6" s="236"/>
      <c r="BH6" s="236"/>
      <c r="BI6" s="249"/>
      <c r="BJ6" s="249"/>
      <c r="BK6" s="250"/>
    </row>
    <row r="7" spans="1:63" ht="14.1" customHeight="1" thickTop="1" x14ac:dyDescent="0.15">
      <c r="A7" s="306" t="s">
        <v>7</v>
      </c>
      <c r="B7" s="307"/>
      <c r="C7" s="307"/>
      <c r="D7" s="307"/>
      <c r="E7" s="307"/>
      <c r="F7" s="307"/>
      <c r="G7" s="307"/>
      <c r="H7" s="307"/>
      <c r="I7" s="307"/>
      <c r="J7" s="307"/>
      <c r="K7" s="312">
        <f>SUM(AD33)</f>
        <v>0</v>
      </c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4"/>
      <c r="X7" s="11"/>
      <c r="Y7" s="11"/>
      <c r="Z7" s="9"/>
      <c r="AA7" s="235"/>
      <c r="AB7" s="235"/>
      <c r="AC7" s="235"/>
      <c r="AD7" s="235"/>
      <c r="AE7" s="235"/>
      <c r="AF7" s="235"/>
      <c r="AG7" s="235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6"/>
      <c r="BE7" s="236"/>
      <c r="BF7" s="236"/>
      <c r="BG7" s="236"/>
      <c r="BH7" s="236"/>
      <c r="BI7" s="249"/>
      <c r="BJ7" s="249"/>
      <c r="BK7" s="250"/>
    </row>
    <row r="8" spans="1:63" ht="14.1" customHeight="1" x14ac:dyDescent="0.15">
      <c r="A8" s="308"/>
      <c r="B8" s="309"/>
      <c r="C8" s="309"/>
      <c r="D8" s="309"/>
      <c r="E8" s="309"/>
      <c r="F8" s="309"/>
      <c r="G8" s="309"/>
      <c r="H8" s="309"/>
      <c r="I8" s="309"/>
      <c r="J8" s="309"/>
      <c r="K8" s="315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7"/>
      <c r="X8" s="11"/>
      <c r="Y8" s="11"/>
      <c r="Z8" s="9"/>
      <c r="AA8" s="235"/>
      <c r="AB8" s="235"/>
      <c r="AC8" s="235"/>
      <c r="AD8" s="235"/>
      <c r="AE8" s="235"/>
      <c r="AF8" s="235"/>
      <c r="AG8" s="235"/>
      <c r="AH8" s="118" t="str">
        <f>_xlfn.CONCAT('手順1＜御社会社情報入力＞'!H9)</f>
        <v/>
      </c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9"/>
      <c r="BJ8" s="249"/>
      <c r="BK8" s="250"/>
    </row>
    <row r="9" spans="1:63" ht="14.1" customHeight="1" thickBot="1" x14ac:dyDescent="0.2">
      <c r="A9" s="310"/>
      <c r="B9" s="311"/>
      <c r="C9" s="311"/>
      <c r="D9" s="311"/>
      <c r="E9" s="311"/>
      <c r="F9" s="311"/>
      <c r="G9" s="311"/>
      <c r="H9" s="311"/>
      <c r="I9" s="311"/>
      <c r="J9" s="311"/>
      <c r="K9" s="318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20"/>
      <c r="X9" s="3"/>
      <c r="Y9" s="3"/>
      <c r="Z9" s="9"/>
      <c r="AA9" s="22"/>
      <c r="AB9" s="22"/>
      <c r="AC9" s="22"/>
      <c r="AD9" s="22"/>
      <c r="AE9" s="22"/>
      <c r="AF9" s="22"/>
      <c r="AG9" s="22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3"/>
      <c r="BG9" s="243"/>
      <c r="BH9" s="243"/>
      <c r="BI9" s="4"/>
      <c r="BJ9" s="4"/>
      <c r="BK9" s="12"/>
    </row>
    <row r="10" spans="1:63" ht="13.5" customHeight="1" thickTop="1" x14ac:dyDescent="0.1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3"/>
      <c r="X10" s="13"/>
      <c r="Y10" s="13"/>
      <c r="Z10" s="9"/>
      <c r="AA10" s="240" t="s">
        <v>6</v>
      </c>
      <c r="AB10" s="241"/>
      <c r="AC10" s="241"/>
      <c r="AD10" s="241"/>
      <c r="AE10" s="241"/>
      <c r="AF10" s="241"/>
      <c r="AG10" s="22"/>
      <c r="AH10" s="239" t="str">
        <f>_xlfn.CONCAT('手順1＜御社会社情報入力＞'!H10)</f>
        <v/>
      </c>
      <c r="AI10" s="239"/>
      <c r="AJ10" s="239"/>
      <c r="AK10" s="239"/>
      <c r="AL10" s="239"/>
      <c r="AM10" s="239"/>
      <c r="AN10" s="239"/>
      <c r="AO10" s="239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39"/>
      <c r="BG10" s="239"/>
      <c r="BH10" s="239"/>
      <c r="BI10" s="3"/>
      <c r="BJ10" s="3"/>
      <c r="BK10" s="14"/>
    </row>
    <row r="11" spans="1:63" ht="24" customHeight="1" x14ac:dyDescent="0.45">
      <c r="X11" s="13"/>
      <c r="Y11" s="13"/>
      <c r="Z11" s="9"/>
      <c r="AA11" s="36" t="s">
        <v>8</v>
      </c>
      <c r="AB11" s="36"/>
      <c r="AC11" s="36"/>
      <c r="AD11" s="36"/>
      <c r="AE11" s="36"/>
      <c r="AF11" s="36"/>
      <c r="AG11" s="37"/>
      <c r="AH11" s="238" t="str">
        <f>_xlfn.CONCAT('手順1＜御社会社情報入力＞'!O11)</f>
        <v/>
      </c>
      <c r="AI11" s="237"/>
      <c r="AJ11" s="237"/>
      <c r="AK11" s="237"/>
      <c r="AL11" s="237"/>
      <c r="AM11" s="237"/>
      <c r="AN11" s="237"/>
      <c r="AO11" s="237" t="str">
        <f>_xlfn.CONCAT('手順1＜御社会社情報入力＞'!AE11)</f>
        <v/>
      </c>
      <c r="AP11" s="114"/>
      <c r="AQ11" s="114"/>
      <c r="AR11" s="114"/>
      <c r="AS11" s="114"/>
      <c r="AT11" s="114"/>
      <c r="AU11" s="114"/>
      <c r="AV11" s="114"/>
      <c r="AW11" s="114" t="str">
        <f>_xlfn.CONCAT('手順1＜御社会社情報入力＞'!O12)</f>
        <v/>
      </c>
      <c r="AX11" s="114"/>
      <c r="AY11" s="114"/>
      <c r="AZ11" s="114"/>
      <c r="BA11" s="114"/>
      <c r="BB11" s="244" t="str">
        <f>_xlfn.CONCAT('手順1＜御社会社情報入力＞'!AE12)</f>
        <v/>
      </c>
      <c r="BC11" s="245"/>
      <c r="BD11" s="245"/>
      <c r="BE11" s="245"/>
      <c r="BF11" s="245"/>
      <c r="BG11" s="245"/>
      <c r="BH11" s="245"/>
      <c r="BI11" s="36"/>
      <c r="BJ11" s="36"/>
      <c r="BK11" s="14"/>
    </row>
    <row r="12" spans="1:63" ht="13.5" customHeight="1" x14ac:dyDescent="0.15">
      <c r="X12" s="13"/>
      <c r="Y12" s="13"/>
      <c r="Z12" s="9"/>
      <c r="AA12" s="3" t="s">
        <v>9</v>
      </c>
      <c r="AB12" s="3"/>
      <c r="AC12" s="3"/>
      <c r="AD12" s="3"/>
      <c r="AE12" s="3"/>
      <c r="AF12" s="3"/>
      <c r="AG12" s="3"/>
      <c r="AH12" s="260" t="str">
        <f>_xlfn.CONCAT('手順1＜御社会社情報入力＞'!O13)</f>
        <v/>
      </c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14"/>
    </row>
    <row r="13" spans="1:63" ht="17.25" customHeight="1" x14ac:dyDescent="0.15">
      <c r="X13" s="13"/>
      <c r="Y13" s="13"/>
      <c r="Z13" s="15"/>
      <c r="AA13" s="16" t="s">
        <v>95</v>
      </c>
      <c r="AB13" s="16"/>
      <c r="AC13" s="16"/>
      <c r="AD13" s="16"/>
      <c r="AE13" s="16"/>
      <c r="AF13" s="16"/>
      <c r="AG13" s="16"/>
      <c r="AH13" s="326" t="str">
        <f>_xlfn.CONCAT('手順1＜御社会社情報入力＞'!H14:W14)</f>
        <v/>
      </c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298"/>
    </row>
    <row r="14" spans="1:63" ht="14.1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ht="14.1" customHeight="1" x14ac:dyDescent="0.15">
      <c r="A15" s="120" t="s">
        <v>72</v>
      </c>
      <c r="B15" s="122"/>
      <c r="C15" s="327" t="s">
        <v>26</v>
      </c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9"/>
      <c r="AD15" s="263" t="s">
        <v>0</v>
      </c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2"/>
      <c r="AV15" s="248" t="s">
        <v>1</v>
      </c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304"/>
      <c r="BK15" s="305"/>
    </row>
    <row r="16" spans="1:63" ht="14.1" customHeight="1" x14ac:dyDescent="0.15">
      <c r="A16" s="216"/>
      <c r="B16" s="218"/>
      <c r="C16" s="330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2"/>
      <c r="AD16" s="216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8"/>
      <c r="AV16" s="216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304"/>
      <c r="BK16" s="305"/>
    </row>
    <row r="17" spans="1:63" ht="14.1" customHeight="1" x14ac:dyDescent="0.15">
      <c r="A17" s="264">
        <v>1</v>
      </c>
      <c r="B17" s="122"/>
      <c r="C17" s="294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6"/>
      <c r="AD17" s="223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1"/>
      <c r="AT17" s="321"/>
      <c r="AU17" s="322"/>
      <c r="AV17" s="259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2"/>
    </row>
    <row r="18" spans="1:63" ht="14.1" customHeight="1" x14ac:dyDescent="0.15">
      <c r="A18" s="216"/>
      <c r="B18" s="218"/>
      <c r="C18" s="297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298"/>
      <c r="AD18" s="323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5"/>
      <c r="AV18" s="216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8"/>
    </row>
    <row r="19" spans="1:63" ht="14.1" customHeight="1" x14ac:dyDescent="0.15">
      <c r="A19" s="264">
        <v>2</v>
      </c>
      <c r="B19" s="122"/>
      <c r="C19" s="294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6"/>
      <c r="AD19" s="223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5"/>
      <c r="AV19" s="259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2"/>
    </row>
    <row r="20" spans="1:63" ht="14.1" customHeight="1" x14ac:dyDescent="0.15">
      <c r="A20" s="216"/>
      <c r="B20" s="218"/>
      <c r="C20" s="297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298"/>
      <c r="AD20" s="226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8"/>
      <c r="AV20" s="216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8"/>
    </row>
    <row r="21" spans="1:63" ht="14.1" customHeight="1" x14ac:dyDescent="0.15">
      <c r="A21" s="264">
        <v>3</v>
      </c>
      <c r="B21" s="122"/>
      <c r="C21" s="294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6"/>
      <c r="AD21" s="223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5"/>
      <c r="AV21" s="259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2"/>
    </row>
    <row r="22" spans="1:63" ht="14.1" customHeight="1" x14ac:dyDescent="0.15">
      <c r="A22" s="216"/>
      <c r="B22" s="218"/>
      <c r="C22" s="297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298"/>
      <c r="AD22" s="226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8"/>
      <c r="AV22" s="216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8"/>
    </row>
    <row r="23" spans="1:63" ht="14.1" customHeight="1" x14ac:dyDescent="0.15">
      <c r="A23" s="264">
        <v>4</v>
      </c>
      <c r="B23" s="122"/>
      <c r="C23" s="294"/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6"/>
      <c r="AD23" s="223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5"/>
      <c r="AV23" s="259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2"/>
    </row>
    <row r="24" spans="1:63" ht="14.1" customHeight="1" x14ac:dyDescent="0.15">
      <c r="A24" s="216"/>
      <c r="B24" s="218"/>
      <c r="C24" s="297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298"/>
      <c r="AD24" s="226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8"/>
      <c r="AV24" s="216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8"/>
    </row>
    <row r="25" spans="1:63" ht="14.1" customHeight="1" x14ac:dyDescent="0.15">
      <c r="A25" s="264">
        <v>5</v>
      </c>
      <c r="B25" s="122"/>
      <c r="C25" s="294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6"/>
      <c r="AD25" s="223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5"/>
      <c r="AV25" s="259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2"/>
    </row>
    <row r="26" spans="1:63" ht="14.1" customHeight="1" x14ac:dyDescent="0.15">
      <c r="A26" s="216"/>
      <c r="B26" s="218"/>
      <c r="C26" s="297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298"/>
      <c r="AD26" s="226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8"/>
      <c r="AV26" s="216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8"/>
    </row>
    <row r="27" spans="1:63" ht="14.1" customHeight="1" x14ac:dyDescent="0.15">
      <c r="A27" s="264">
        <v>6</v>
      </c>
      <c r="B27" s="122"/>
      <c r="C27" s="294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6"/>
      <c r="AD27" s="223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5"/>
      <c r="AV27" s="259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2"/>
    </row>
    <row r="28" spans="1:63" ht="14.1" customHeight="1" thickBot="1" x14ac:dyDescent="0.2">
      <c r="A28" s="220"/>
      <c r="B28" s="221"/>
      <c r="C28" s="299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300"/>
      <c r="AD28" s="251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252"/>
      <c r="AU28" s="253"/>
      <c r="AV28" s="220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21"/>
    </row>
    <row r="29" spans="1:63" ht="13.5" customHeight="1" x14ac:dyDescent="0.15">
      <c r="A29" s="287" t="s">
        <v>97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8"/>
      <c r="AD29" s="265">
        <f>SUM(AD17:AU28)</f>
        <v>0</v>
      </c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7"/>
      <c r="AV29" s="261"/>
      <c r="AW29" s="255"/>
      <c r="AX29" s="255"/>
      <c r="AY29" s="255"/>
      <c r="AZ29" s="255"/>
      <c r="BA29" s="255"/>
      <c r="BB29" s="255"/>
      <c r="BC29" s="255"/>
      <c r="BD29" s="255"/>
      <c r="BE29" s="255"/>
      <c r="BF29" s="255"/>
      <c r="BG29" s="255"/>
      <c r="BH29" s="255"/>
      <c r="BI29" s="255"/>
      <c r="BJ29" s="255"/>
      <c r="BK29" s="262"/>
    </row>
    <row r="30" spans="1:63" ht="14.1" customHeight="1" x14ac:dyDescent="0.15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1"/>
      <c r="AD30" s="226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8"/>
      <c r="AV30" s="216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8"/>
    </row>
    <row r="31" spans="1:63" ht="14.1" customHeight="1" x14ac:dyDescent="0.15">
      <c r="A31" s="264" t="s">
        <v>98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3"/>
      <c r="AD31" s="223">
        <f>SUM(AD29*0.1)</f>
        <v>0</v>
      </c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5"/>
      <c r="AV31" s="259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2"/>
    </row>
    <row r="32" spans="1:63" ht="14.1" customHeight="1" thickBot="1" x14ac:dyDescent="0.2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1"/>
      <c r="AD32" s="268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70"/>
      <c r="AV32" s="216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8"/>
    </row>
    <row r="33" spans="1:63" ht="14.1" customHeight="1" thickTop="1" x14ac:dyDescent="0.15">
      <c r="A33" s="283" t="s">
        <v>10</v>
      </c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77"/>
      <c r="S33" s="278"/>
      <c r="T33" s="278"/>
      <c r="U33" s="278"/>
      <c r="V33" s="279"/>
      <c r="W33" s="279"/>
      <c r="X33" s="279"/>
      <c r="Y33" s="279"/>
      <c r="Z33" s="279"/>
      <c r="AA33" s="279"/>
      <c r="AB33" s="279"/>
      <c r="AC33" s="279"/>
      <c r="AD33" s="271">
        <f>SUM(AD29:AU32)</f>
        <v>0</v>
      </c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3"/>
      <c r="AV33" s="254"/>
      <c r="AW33" s="255"/>
      <c r="AX33" s="255"/>
      <c r="AY33" s="255"/>
      <c r="AZ33" s="255"/>
      <c r="BA33" s="255"/>
      <c r="BB33" s="255"/>
      <c r="BC33" s="255"/>
      <c r="BD33" s="255"/>
      <c r="BE33" s="255"/>
      <c r="BF33" s="255"/>
      <c r="BG33" s="255"/>
      <c r="BH33" s="255"/>
      <c r="BI33" s="255"/>
      <c r="BJ33" s="255"/>
      <c r="BK33" s="256"/>
    </row>
    <row r="34" spans="1:63" ht="14.1" customHeight="1" thickBot="1" x14ac:dyDescent="0.2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0"/>
      <c r="S34" s="281"/>
      <c r="T34" s="281"/>
      <c r="U34" s="281"/>
      <c r="V34" s="282"/>
      <c r="W34" s="282"/>
      <c r="X34" s="282"/>
      <c r="Y34" s="282"/>
      <c r="Z34" s="282"/>
      <c r="AA34" s="282"/>
      <c r="AB34" s="282"/>
      <c r="AC34" s="282"/>
      <c r="AD34" s="274"/>
      <c r="AE34" s="275"/>
      <c r="AF34" s="275"/>
      <c r="AG34" s="275"/>
      <c r="AH34" s="275"/>
      <c r="AI34" s="275"/>
      <c r="AJ34" s="275"/>
      <c r="AK34" s="275"/>
      <c r="AL34" s="275"/>
      <c r="AM34" s="275"/>
      <c r="AN34" s="275"/>
      <c r="AO34" s="275"/>
      <c r="AP34" s="275"/>
      <c r="AQ34" s="275"/>
      <c r="AR34" s="275"/>
      <c r="AS34" s="275"/>
      <c r="AT34" s="275"/>
      <c r="AU34" s="276"/>
      <c r="AV34" s="257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258"/>
    </row>
    <row r="35" spans="1:63" ht="18.75" customHeight="1" x14ac:dyDescent="0.45">
      <c r="A35" s="38" t="s">
        <v>11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4.1" customHeight="1" x14ac:dyDescent="0.15">
      <c r="A36" s="17" t="s">
        <v>12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 ht="14.1" customHeight="1" x14ac:dyDescent="0.15">
      <c r="A37" s="17" t="s">
        <v>13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13"/>
      <c r="AL37" s="3"/>
      <c r="AM37" s="3"/>
      <c r="AN37" s="3"/>
      <c r="AO37" s="3"/>
      <c r="AP37" s="3"/>
      <c r="AQ37" s="3"/>
      <c r="AR37" s="3"/>
      <c r="AS37" s="13"/>
      <c r="AT37" s="13"/>
      <c r="AU37" s="13"/>
      <c r="AV37" s="3"/>
      <c r="AW37" s="3"/>
      <c r="AX37" s="3"/>
      <c r="AY37" s="3"/>
      <c r="AZ37" s="3"/>
      <c r="BA37" s="3"/>
      <c r="BB37" s="13"/>
      <c r="BC37" s="13"/>
      <c r="BD37" s="3"/>
      <c r="BE37" s="3"/>
      <c r="BF37" s="3"/>
      <c r="BG37" s="3"/>
      <c r="BH37" s="3"/>
      <c r="BI37" s="3"/>
      <c r="BJ37" s="3"/>
      <c r="BK37" s="3"/>
    </row>
  </sheetData>
  <protectedRanges>
    <protectedRange sqref="C17:BK28 AD29:BK32" name="範囲3"/>
    <protectedRange sqref="AV17:BK34" name="範囲2"/>
    <protectedRange sqref="C29:AC30" name="範囲3_1"/>
    <protectedRange sqref="C31:AC32" name="範囲3_2"/>
  </protectedRanges>
  <mergeCells count="61">
    <mergeCell ref="A33:Q34"/>
    <mergeCell ref="R33:AC34"/>
    <mergeCell ref="AD33:AU34"/>
    <mergeCell ref="AV33:BK34"/>
    <mergeCell ref="A29:AC30"/>
    <mergeCell ref="AD29:AU30"/>
    <mergeCell ref="AV29:BK30"/>
    <mergeCell ref="A31:AC32"/>
    <mergeCell ref="AD31:AU32"/>
    <mergeCell ref="AV31:BK32"/>
    <mergeCell ref="A25:B26"/>
    <mergeCell ref="C25:AC26"/>
    <mergeCell ref="AD25:AU26"/>
    <mergeCell ref="AV25:BK26"/>
    <mergeCell ref="A27:B28"/>
    <mergeCell ref="C27:AC28"/>
    <mergeCell ref="AD27:AU28"/>
    <mergeCell ref="AV27:BK28"/>
    <mergeCell ref="A21:B22"/>
    <mergeCell ref="C21:AC22"/>
    <mergeCell ref="AD21:AU22"/>
    <mergeCell ref="AV21:BK22"/>
    <mergeCell ref="A23:B24"/>
    <mergeCell ref="C23:AC24"/>
    <mergeCell ref="AD23:AU24"/>
    <mergeCell ref="AV23:BK24"/>
    <mergeCell ref="A17:B18"/>
    <mergeCell ref="C17:AC18"/>
    <mergeCell ref="AD17:AU18"/>
    <mergeCell ref="AV17:BK18"/>
    <mergeCell ref="A19:B20"/>
    <mergeCell ref="C19:AC20"/>
    <mergeCell ref="AD19:AU20"/>
    <mergeCell ref="AV19:BK20"/>
    <mergeCell ref="AH12:AV12"/>
    <mergeCell ref="AH13:BK13"/>
    <mergeCell ref="A15:B16"/>
    <mergeCell ref="C15:AC16"/>
    <mergeCell ref="AD15:AU16"/>
    <mergeCell ref="AV15:BI16"/>
    <mergeCell ref="BJ15:BK16"/>
    <mergeCell ref="AA10:AF10"/>
    <mergeCell ref="AH10:BH10"/>
    <mergeCell ref="AH11:AN11"/>
    <mergeCell ref="AO11:AV11"/>
    <mergeCell ref="AW11:BA11"/>
    <mergeCell ref="BB11:BH11"/>
    <mergeCell ref="AA6:AG8"/>
    <mergeCell ref="AH6:BH7"/>
    <mergeCell ref="BI6:BK8"/>
    <mergeCell ref="A7:J9"/>
    <mergeCell ref="K7:W9"/>
    <mergeCell ref="AH8:BH9"/>
    <mergeCell ref="A1:D1"/>
    <mergeCell ref="Q1:AN2"/>
    <mergeCell ref="AV1:AX2"/>
    <mergeCell ref="AY1:BK2"/>
    <mergeCell ref="A3:M4"/>
    <mergeCell ref="AA4:AF5"/>
    <mergeCell ref="AH4:BK5"/>
    <mergeCell ref="E5:O5"/>
  </mergeCells>
  <phoneticPr fontId="3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P94"/>
  <sheetViews>
    <sheetView view="pageBreakPreview" topLeftCell="A46" zoomScale="25" zoomScaleNormal="70" zoomScaleSheetLayoutView="25" workbookViewId="0">
      <selection activeCell="DA74" sqref="DA74"/>
    </sheetView>
  </sheetViews>
  <sheetFormatPr defaultColWidth="2.375" defaultRowHeight="18.75" x14ac:dyDescent="0.15"/>
  <cols>
    <col min="1" max="44" width="7.625" style="3" customWidth="1"/>
    <col min="45" max="46" width="7.625" style="13" customWidth="1"/>
    <col min="47" max="55" width="7.625" style="3" customWidth="1"/>
    <col min="56" max="61" width="7.625" style="24" customWidth="1"/>
    <col min="62" max="67" width="7.625" style="3" customWidth="1"/>
    <col min="68" max="16384" width="2.375" style="3"/>
  </cols>
  <sheetData>
    <row r="1" spans="1:67" s="41" customFormat="1" ht="39.950000000000003" customHeight="1" x14ac:dyDescent="0.15">
      <c r="A1" s="491" t="s">
        <v>85</v>
      </c>
      <c r="B1" s="230"/>
      <c r="C1" s="230"/>
      <c r="D1" s="230"/>
      <c r="E1" s="230"/>
      <c r="F1" s="40"/>
      <c r="L1" s="118"/>
      <c r="M1" s="60"/>
      <c r="R1" s="492" t="str">
        <f>IF('手順1＜御社会社情報入力＞'!H16="","",SUM('手順1＜御社会社情報入力＞'!H16))</f>
        <v/>
      </c>
      <c r="S1" s="493"/>
      <c r="T1" s="493"/>
      <c r="U1" s="493"/>
      <c r="V1" s="493"/>
      <c r="W1" s="493"/>
      <c r="X1" s="493"/>
      <c r="Y1" s="493"/>
      <c r="Z1" s="520"/>
      <c r="AA1" s="61"/>
      <c r="AB1" s="523" t="s">
        <v>99</v>
      </c>
      <c r="AC1" s="524"/>
      <c r="AD1" s="524"/>
      <c r="AE1" s="524"/>
      <c r="AF1" s="524"/>
      <c r="AG1" s="524"/>
      <c r="AH1" s="524"/>
      <c r="AI1" s="524"/>
      <c r="AJ1" s="524"/>
      <c r="AK1" s="524"/>
      <c r="AL1" s="524"/>
      <c r="AM1" s="524"/>
      <c r="AN1" s="524"/>
      <c r="AO1" s="525"/>
      <c r="AP1" s="525"/>
      <c r="AQ1" s="525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522">
        <f>SUM('手順1＜御社会社情報入力＞'!H16:Q16)</f>
        <v>0</v>
      </c>
      <c r="BH1" s="522"/>
      <c r="BI1" s="522"/>
      <c r="BJ1" s="522"/>
      <c r="BK1" s="522"/>
      <c r="BL1" s="522"/>
      <c r="BM1" s="522"/>
      <c r="BN1" s="522"/>
      <c r="BO1" s="522"/>
    </row>
    <row r="2" spans="1:67" s="41" customFormat="1" ht="39.950000000000003" customHeight="1" x14ac:dyDescent="0.15">
      <c r="A2" s="50"/>
      <c r="B2" s="50"/>
      <c r="L2" s="235"/>
      <c r="M2" s="62"/>
      <c r="R2" s="493"/>
      <c r="S2" s="493"/>
      <c r="T2" s="493"/>
      <c r="U2" s="493"/>
      <c r="V2" s="493"/>
      <c r="W2" s="493"/>
      <c r="X2" s="493"/>
      <c r="Y2" s="493"/>
      <c r="Z2" s="521"/>
      <c r="AA2" s="61"/>
      <c r="AB2" s="524"/>
      <c r="AC2" s="524"/>
      <c r="AD2" s="524"/>
      <c r="AE2" s="524"/>
      <c r="AF2" s="524"/>
      <c r="AG2" s="524"/>
      <c r="AH2" s="524"/>
      <c r="AI2" s="524"/>
      <c r="AJ2" s="524"/>
      <c r="AK2" s="524"/>
      <c r="AL2" s="524"/>
      <c r="AM2" s="524"/>
      <c r="AN2" s="524"/>
      <c r="AO2" s="525"/>
      <c r="AP2" s="525"/>
      <c r="AQ2" s="525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522"/>
      <c r="BH2" s="522"/>
      <c r="BI2" s="522"/>
      <c r="BJ2" s="522"/>
      <c r="BK2" s="522"/>
      <c r="BL2" s="522"/>
      <c r="BM2" s="522"/>
      <c r="BN2" s="522"/>
      <c r="BO2" s="522"/>
    </row>
    <row r="3" spans="1:67" s="41" customFormat="1" ht="39.950000000000003" customHeight="1" x14ac:dyDescent="0.15">
      <c r="A3" s="50"/>
      <c r="B3" s="50"/>
      <c r="G3" s="63"/>
      <c r="H3" s="63"/>
      <c r="I3" s="63"/>
      <c r="J3" s="63"/>
      <c r="K3" s="63"/>
      <c r="L3" s="59"/>
      <c r="M3" s="62"/>
      <c r="N3" s="64"/>
      <c r="O3" s="64"/>
      <c r="P3" s="64"/>
      <c r="Q3" s="64"/>
      <c r="R3" s="494"/>
      <c r="S3" s="494"/>
      <c r="T3" s="494"/>
      <c r="U3" s="494"/>
      <c r="V3" s="494"/>
      <c r="W3" s="494"/>
      <c r="X3" s="494"/>
      <c r="Y3" s="494"/>
      <c r="Z3" s="64"/>
      <c r="AA3" s="61"/>
      <c r="AB3" s="525"/>
      <c r="AC3" s="525"/>
      <c r="AD3" s="525"/>
      <c r="AE3" s="525"/>
      <c r="AF3" s="525"/>
      <c r="AG3" s="525"/>
      <c r="AH3" s="525"/>
      <c r="AI3" s="525"/>
      <c r="AJ3" s="525"/>
      <c r="AK3" s="525"/>
      <c r="AL3" s="525"/>
      <c r="AM3" s="525"/>
      <c r="AN3" s="525"/>
      <c r="AO3" s="525"/>
      <c r="AP3" s="525"/>
      <c r="AQ3" s="525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</row>
    <row r="4" spans="1:67" s="41" customFormat="1" ht="39.950000000000003" customHeight="1" thickBot="1" x14ac:dyDescent="0.2">
      <c r="A4" s="503" t="s">
        <v>74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AC4" s="43"/>
      <c r="AD4" s="43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</row>
    <row r="5" spans="1:67" s="41" customFormat="1" ht="39.950000000000003" customHeight="1" x14ac:dyDescent="0.15">
      <c r="A5" s="503"/>
      <c r="B5" s="503"/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3"/>
      <c r="AN5" s="546" t="s">
        <v>75</v>
      </c>
      <c r="AO5" s="547"/>
      <c r="AP5" s="547"/>
      <c r="AQ5" s="547"/>
      <c r="AR5" s="547"/>
      <c r="AS5" s="534" t="str">
        <f>_xlfn.CONCAT('手順1＜御社会社情報入力＞'!H7:AM7)</f>
        <v/>
      </c>
      <c r="AT5" s="535"/>
      <c r="AU5" s="535"/>
      <c r="AV5" s="535"/>
      <c r="AW5" s="535"/>
      <c r="AX5" s="535"/>
      <c r="AY5" s="535"/>
      <c r="AZ5" s="535"/>
      <c r="BA5" s="535"/>
      <c r="BB5" s="535"/>
      <c r="BC5" s="535"/>
      <c r="BD5" s="535"/>
      <c r="BE5" s="535"/>
      <c r="BF5" s="535"/>
      <c r="BG5" s="535"/>
      <c r="BH5" s="535"/>
      <c r="BI5" s="535"/>
      <c r="BJ5" s="535"/>
      <c r="BK5" s="535"/>
      <c r="BL5" s="536"/>
    </row>
    <row r="6" spans="1:67" s="41" customFormat="1" ht="39.950000000000003" customHeight="1" x14ac:dyDescent="0.15">
      <c r="A6" s="44"/>
      <c r="B6" s="44"/>
      <c r="C6" s="44"/>
      <c r="D6" s="44"/>
      <c r="E6" s="44"/>
      <c r="F6" s="44"/>
      <c r="G6" s="504" t="s">
        <v>27</v>
      </c>
      <c r="H6" s="504"/>
      <c r="I6" s="504"/>
      <c r="J6" s="504"/>
      <c r="K6" s="504"/>
      <c r="L6" s="504"/>
      <c r="M6" s="504"/>
      <c r="N6" s="504"/>
      <c r="O6" s="504"/>
      <c r="P6" s="504"/>
      <c r="AN6" s="73"/>
      <c r="AO6" s="65"/>
      <c r="AP6" s="65"/>
      <c r="AQ6" s="65"/>
      <c r="AR6" s="65"/>
      <c r="AS6" s="537"/>
      <c r="AT6" s="537"/>
      <c r="AU6" s="537"/>
      <c r="AV6" s="537"/>
      <c r="AW6" s="537"/>
      <c r="AX6" s="537"/>
      <c r="AY6" s="537"/>
      <c r="AZ6" s="537"/>
      <c r="BA6" s="537"/>
      <c r="BB6" s="537"/>
      <c r="BC6" s="537"/>
      <c r="BD6" s="537"/>
      <c r="BE6" s="537"/>
      <c r="BF6" s="537"/>
      <c r="BG6" s="537"/>
      <c r="BH6" s="537"/>
      <c r="BI6" s="537"/>
      <c r="BJ6" s="537"/>
      <c r="BK6" s="537"/>
      <c r="BL6" s="538"/>
    </row>
    <row r="7" spans="1:67" s="41" customFormat="1" ht="24.95" customHeight="1" x14ac:dyDescent="0.15">
      <c r="W7" s="45"/>
      <c r="X7" s="45"/>
      <c r="AN7" s="74"/>
      <c r="AO7" s="66"/>
      <c r="AP7" s="66"/>
      <c r="AQ7" s="66"/>
      <c r="AR7" s="65"/>
      <c r="AS7" s="537"/>
      <c r="AT7" s="537"/>
      <c r="AU7" s="537"/>
      <c r="AV7" s="537"/>
      <c r="AW7" s="537"/>
      <c r="AX7" s="537"/>
      <c r="AY7" s="537"/>
      <c r="AZ7" s="537"/>
      <c r="BA7" s="537"/>
      <c r="BB7" s="537"/>
      <c r="BC7" s="537"/>
      <c r="BD7" s="537"/>
      <c r="BE7" s="537"/>
      <c r="BF7" s="537"/>
      <c r="BG7" s="537"/>
      <c r="BH7" s="537"/>
      <c r="BI7" s="537"/>
      <c r="BJ7" s="537"/>
      <c r="BK7" s="537"/>
      <c r="BL7" s="538"/>
    </row>
    <row r="8" spans="1:67" s="41" customFormat="1" ht="39.950000000000003" customHeight="1" x14ac:dyDescent="0.15">
      <c r="A8" s="526" t="s">
        <v>73</v>
      </c>
      <c r="B8" s="526"/>
      <c r="C8" s="526"/>
      <c r="D8" s="526"/>
      <c r="E8" s="528"/>
      <c r="F8" s="529"/>
      <c r="G8" s="529"/>
      <c r="H8" s="529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  <c r="T8" s="529"/>
      <c r="U8" s="529"/>
      <c r="W8" s="45"/>
      <c r="X8" s="45"/>
      <c r="AN8" s="548" t="s">
        <v>76</v>
      </c>
      <c r="AO8" s="549"/>
      <c r="AP8" s="549"/>
      <c r="AQ8" s="549"/>
      <c r="AR8" s="549"/>
      <c r="AS8" s="539" t="str">
        <f>_xlfn.CONCAT('手順1＜御社会社情報入力＞'!H8:AM8)</f>
        <v/>
      </c>
      <c r="AT8" s="540"/>
      <c r="AU8" s="540"/>
      <c r="AV8" s="540"/>
      <c r="AW8" s="540"/>
      <c r="AX8" s="540"/>
      <c r="AY8" s="540"/>
      <c r="AZ8" s="540"/>
      <c r="BA8" s="540"/>
      <c r="BB8" s="540"/>
      <c r="BC8" s="540"/>
      <c r="BD8" s="540"/>
      <c r="BE8" s="540"/>
      <c r="BF8" s="540"/>
      <c r="BG8" s="540"/>
      <c r="BH8" s="540"/>
      <c r="BI8" s="540"/>
      <c r="BJ8" s="540"/>
      <c r="BK8" s="540"/>
      <c r="BL8" s="541"/>
    </row>
    <row r="9" spans="1:67" s="41" customFormat="1" ht="39.950000000000003" customHeight="1" x14ac:dyDescent="0.15">
      <c r="A9" s="527"/>
      <c r="B9" s="527"/>
      <c r="C9" s="527"/>
      <c r="D9" s="527"/>
      <c r="E9" s="530"/>
      <c r="F9" s="530"/>
      <c r="G9" s="530"/>
      <c r="H9" s="530"/>
      <c r="I9" s="530"/>
      <c r="J9" s="530"/>
      <c r="K9" s="530"/>
      <c r="L9" s="530"/>
      <c r="M9" s="530"/>
      <c r="N9" s="530"/>
      <c r="O9" s="530"/>
      <c r="P9" s="530"/>
      <c r="Q9" s="530"/>
      <c r="R9" s="530"/>
      <c r="S9" s="530"/>
      <c r="T9" s="530"/>
      <c r="U9" s="530"/>
      <c r="W9" s="45"/>
      <c r="X9" s="45"/>
      <c r="AN9" s="73"/>
      <c r="AO9" s="65"/>
      <c r="AP9" s="65"/>
      <c r="AQ9" s="65"/>
      <c r="AR9" s="65"/>
      <c r="AS9" s="540"/>
      <c r="AT9" s="540"/>
      <c r="AU9" s="540"/>
      <c r="AV9" s="540"/>
      <c r="AW9" s="540"/>
      <c r="AX9" s="540"/>
      <c r="AY9" s="540"/>
      <c r="AZ9" s="540"/>
      <c r="BA9" s="540"/>
      <c r="BB9" s="540"/>
      <c r="BC9" s="540"/>
      <c r="BD9" s="540"/>
      <c r="BE9" s="540"/>
      <c r="BF9" s="540"/>
      <c r="BG9" s="540"/>
      <c r="BH9" s="540"/>
      <c r="BI9" s="540"/>
      <c r="BJ9" s="540"/>
      <c r="BK9" s="540"/>
      <c r="BL9" s="541"/>
    </row>
    <row r="10" spans="1:67" s="41" customFormat="1" ht="39.950000000000003" customHeight="1" thickBot="1" x14ac:dyDescent="0.2">
      <c r="AN10" s="548" t="s">
        <v>77</v>
      </c>
      <c r="AO10" s="549"/>
      <c r="AP10" s="549"/>
      <c r="AQ10" s="549"/>
      <c r="AR10" s="549"/>
      <c r="AS10" s="542" t="str">
        <f>_xlfn.CONCAT('手順1＜御社会社情報入力＞'!H10:W10)</f>
        <v/>
      </c>
      <c r="AT10" s="542"/>
      <c r="AU10" s="542"/>
      <c r="AV10" s="542"/>
      <c r="AW10" s="542"/>
      <c r="AX10" s="542"/>
      <c r="AY10" s="542"/>
      <c r="AZ10" s="542"/>
      <c r="BA10" s="542"/>
      <c r="BB10" s="542"/>
      <c r="BC10" s="542"/>
      <c r="BD10" s="542"/>
      <c r="BE10" s="542"/>
      <c r="BF10" s="542"/>
      <c r="BG10" s="542"/>
      <c r="BH10" s="542"/>
      <c r="BI10" s="542"/>
      <c r="BJ10" s="542"/>
      <c r="BK10" s="542"/>
      <c r="BL10" s="543"/>
    </row>
    <row r="11" spans="1:67" s="41" customFormat="1" ht="24.95" customHeight="1" thickTop="1" x14ac:dyDescent="0.15">
      <c r="A11" s="505" t="s">
        <v>80</v>
      </c>
      <c r="B11" s="506"/>
      <c r="C11" s="506"/>
      <c r="D11" s="506"/>
      <c r="E11" s="506"/>
      <c r="F11" s="506"/>
      <c r="G11" s="506"/>
      <c r="H11" s="506"/>
      <c r="I11" s="506"/>
      <c r="J11" s="507"/>
      <c r="K11" s="514">
        <f>SUM(AU44)</f>
        <v>0</v>
      </c>
      <c r="L11" s="515"/>
      <c r="M11" s="515"/>
      <c r="N11" s="515"/>
      <c r="O11" s="515"/>
      <c r="P11" s="515"/>
      <c r="Q11" s="515"/>
      <c r="R11" s="515"/>
      <c r="S11" s="515"/>
      <c r="T11" s="515"/>
      <c r="U11" s="515"/>
      <c r="V11" s="516"/>
      <c r="W11" s="46"/>
      <c r="X11" s="46"/>
      <c r="AN11" s="73"/>
      <c r="AO11" s="65"/>
      <c r="AP11" s="65"/>
      <c r="AQ11" s="65"/>
      <c r="AR11" s="75"/>
      <c r="AS11" s="542"/>
      <c r="AT11" s="542"/>
      <c r="AU11" s="542"/>
      <c r="AV11" s="542"/>
      <c r="AW11" s="542"/>
      <c r="AX11" s="542"/>
      <c r="AY11" s="542"/>
      <c r="AZ11" s="542"/>
      <c r="BA11" s="542"/>
      <c r="BB11" s="542"/>
      <c r="BC11" s="542"/>
      <c r="BD11" s="542"/>
      <c r="BE11" s="542"/>
      <c r="BF11" s="542"/>
      <c r="BG11" s="542"/>
      <c r="BH11" s="542"/>
      <c r="BI11" s="542"/>
      <c r="BJ11" s="542"/>
      <c r="BK11" s="542"/>
      <c r="BL11" s="543"/>
    </row>
    <row r="12" spans="1:67" s="41" customFormat="1" ht="39.950000000000003" customHeight="1" x14ac:dyDescent="0.15">
      <c r="A12" s="508"/>
      <c r="B12" s="509"/>
      <c r="C12" s="509"/>
      <c r="D12" s="509"/>
      <c r="E12" s="509"/>
      <c r="F12" s="509"/>
      <c r="G12" s="509"/>
      <c r="H12" s="509"/>
      <c r="I12" s="509"/>
      <c r="J12" s="510"/>
      <c r="K12" s="517"/>
      <c r="L12" s="518"/>
      <c r="M12" s="518"/>
      <c r="N12" s="518"/>
      <c r="O12" s="518"/>
      <c r="P12" s="518"/>
      <c r="Q12" s="518"/>
      <c r="R12" s="518"/>
      <c r="S12" s="518"/>
      <c r="T12" s="518"/>
      <c r="U12" s="518"/>
      <c r="V12" s="519"/>
      <c r="W12" s="46"/>
      <c r="X12" s="46"/>
      <c r="AN12" s="488" t="s">
        <v>78</v>
      </c>
      <c r="AO12" s="489"/>
      <c r="AP12" s="489"/>
      <c r="AQ12" s="489"/>
      <c r="AR12" s="489"/>
      <c r="AS12" s="550" t="str">
        <f>_xlfn.CONCAT('手順1＜御社会社情報入力＞'!O11:W11)</f>
        <v/>
      </c>
      <c r="AT12" s="94"/>
      <c r="AU12" s="94"/>
      <c r="AV12" s="94"/>
      <c r="AW12" s="94"/>
      <c r="AX12" s="550" t="s">
        <v>100</v>
      </c>
      <c r="AY12" s="94"/>
      <c r="AZ12" s="94"/>
      <c r="BA12" s="94"/>
      <c r="BB12" s="489" t="str">
        <f>_xlfn.CONCAT('手順1＜御社会社情報入力＞'!O12:W12)</f>
        <v/>
      </c>
      <c r="BC12" s="94"/>
      <c r="BD12" s="94"/>
      <c r="BE12" s="489" t="str">
        <f>_xlfn.CONCAT('手順1＜御社会社情報入力＞'!AE12:AM12)</f>
        <v/>
      </c>
      <c r="BF12" s="94"/>
      <c r="BG12" s="94"/>
      <c r="BH12" s="94"/>
      <c r="BI12" s="94"/>
      <c r="BJ12" s="94"/>
      <c r="BK12" s="94"/>
      <c r="BL12" s="551"/>
    </row>
    <row r="13" spans="1:67" s="41" customFormat="1" ht="24.95" customHeight="1" thickBot="1" x14ac:dyDescent="0.2">
      <c r="A13" s="511"/>
      <c r="B13" s="512"/>
      <c r="C13" s="512"/>
      <c r="D13" s="512"/>
      <c r="E13" s="512"/>
      <c r="F13" s="512"/>
      <c r="G13" s="512"/>
      <c r="H13" s="512"/>
      <c r="I13" s="512"/>
      <c r="J13" s="513"/>
      <c r="K13" s="511"/>
      <c r="L13" s="512"/>
      <c r="M13" s="512"/>
      <c r="N13" s="512"/>
      <c r="O13" s="512"/>
      <c r="P13" s="512"/>
      <c r="Q13" s="512"/>
      <c r="R13" s="512"/>
      <c r="S13" s="512"/>
      <c r="T13" s="512"/>
      <c r="U13" s="512"/>
      <c r="V13" s="513"/>
      <c r="W13" s="46"/>
      <c r="X13" s="46"/>
      <c r="AN13" s="488" t="s">
        <v>79</v>
      </c>
      <c r="AO13" s="489"/>
      <c r="AP13" s="489"/>
      <c r="AQ13" s="489"/>
      <c r="AR13" s="489"/>
      <c r="AS13" s="544" t="str">
        <f>_xlfn.CONCAT('手順1＜御社会社情報入力＞'!O13:AM13)</f>
        <v/>
      </c>
      <c r="AT13" s="489"/>
      <c r="AU13" s="489"/>
      <c r="AV13" s="489"/>
      <c r="AW13" s="489"/>
      <c r="AX13" s="489"/>
      <c r="AY13" s="489"/>
      <c r="AZ13" s="489"/>
      <c r="BA13" s="489"/>
      <c r="BB13" s="489"/>
      <c r="BC13" s="489"/>
      <c r="BD13" s="489"/>
      <c r="BE13" s="489"/>
      <c r="BF13" s="489"/>
      <c r="BG13" s="489"/>
      <c r="BH13" s="489"/>
      <c r="BI13" s="489"/>
      <c r="BJ13" s="489"/>
      <c r="BK13" s="489"/>
      <c r="BL13" s="545"/>
    </row>
    <row r="14" spans="1:67" s="41" customFormat="1" ht="24.95" customHeight="1" thickTop="1" x14ac:dyDescent="0.1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46"/>
      <c r="X14" s="46"/>
      <c r="AN14" s="490"/>
      <c r="AO14" s="489"/>
      <c r="AP14" s="489"/>
      <c r="AQ14" s="489"/>
      <c r="AR14" s="489"/>
      <c r="AS14" s="489"/>
      <c r="AT14" s="489"/>
      <c r="AU14" s="489"/>
      <c r="AV14" s="489"/>
      <c r="AW14" s="489"/>
      <c r="AX14" s="489"/>
      <c r="AY14" s="489"/>
      <c r="AZ14" s="489"/>
      <c r="BA14" s="489"/>
      <c r="BB14" s="489"/>
      <c r="BC14" s="489"/>
      <c r="BD14" s="489"/>
      <c r="BE14" s="489"/>
      <c r="BF14" s="489"/>
      <c r="BG14" s="489"/>
      <c r="BH14" s="489"/>
      <c r="BI14" s="489"/>
      <c r="BJ14" s="489"/>
      <c r="BK14" s="489"/>
      <c r="BL14" s="545"/>
    </row>
    <row r="15" spans="1:67" s="41" customFormat="1" ht="39.950000000000003" customHeight="1" x14ac:dyDescent="0.15">
      <c r="A15" s="473" t="s">
        <v>39</v>
      </c>
      <c r="B15" s="473"/>
      <c r="C15" s="473"/>
      <c r="D15" s="473"/>
      <c r="E15" s="473" t="s">
        <v>40</v>
      </c>
      <c r="F15" s="473"/>
      <c r="G15" s="532"/>
      <c r="H15" s="532"/>
      <c r="I15" s="473" t="s">
        <v>41</v>
      </c>
      <c r="J15" s="473"/>
      <c r="K15" s="3"/>
      <c r="L15" s="13"/>
      <c r="M15" s="532"/>
      <c r="N15" s="532"/>
      <c r="O15" s="532"/>
      <c r="P15" s="46"/>
      <c r="Q15" s="46"/>
      <c r="R15" s="46"/>
      <c r="S15" s="46"/>
      <c r="T15" s="46"/>
      <c r="U15" s="46"/>
      <c r="V15" s="46"/>
      <c r="AN15" s="76" t="s">
        <v>95</v>
      </c>
      <c r="AO15" s="66"/>
      <c r="AP15" s="66"/>
      <c r="AQ15" s="66"/>
      <c r="AR15" s="66"/>
      <c r="AS15" s="544" t="str">
        <f>_xlfn.CONCAT('手順1＜御社会社情報入力＞'!H14:W14)</f>
        <v/>
      </c>
      <c r="AT15" s="489"/>
      <c r="AU15" s="489"/>
      <c r="AV15" s="489"/>
      <c r="AW15" s="489"/>
      <c r="AX15" s="489"/>
      <c r="AY15" s="489"/>
      <c r="AZ15" s="489"/>
      <c r="BA15" s="489"/>
      <c r="BB15" s="489"/>
      <c r="BC15" s="489"/>
      <c r="BD15" s="489"/>
      <c r="BE15" s="489"/>
      <c r="BF15" s="489"/>
      <c r="BG15" s="489"/>
      <c r="BH15" s="489"/>
      <c r="BI15" s="489"/>
      <c r="BJ15" s="489"/>
      <c r="BK15" s="489"/>
      <c r="BL15" s="545"/>
    </row>
    <row r="16" spans="1:67" s="18" customFormat="1" ht="39.950000000000003" customHeight="1" thickBot="1" x14ac:dyDescent="0.2">
      <c r="A16" s="531"/>
      <c r="B16" s="531"/>
      <c r="C16" s="531"/>
      <c r="D16" s="531"/>
      <c r="E16" s="531"/>
      <c r="F16" s="531"/>
      <c r="G16" s="533"/>
      <c r="H16" s="533"/>
      <c r="I16" s="531"/>
      <c r="J16" s="531"/>
      <c r="K16" s="16"/>
      <c r="L16" s="39"/>
      <c r="M16" s="533"/>
      <c r="N16" s="533"/>
      <c r="O16" s="533"/>
      <c r="AN16" s="77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9"/>
      <c r="BD16" s="79"/>
      <c r="BE16" s="78"/>
      <c r="BF16" s="78"/>
      <c r="BG16" s="78"/>
      <c r="BH16" s="78"/>
      <c r="BI16" s="78"/>
      <c r="BJ16" s="78"/>
      <c r="BK16" s="78"/>
      <c r="BL16" s="80"/>
      <c r="BN16" s="20"/>
      <c r="BO16" s="20"/>
    </row>
    <row r="17" spans="1:67" ht="39.950000000000003" customHeight="1" thickBot="1" x14ac:dyDescent="0.2">
      <c r="A17" s="22"/>
      <c r="B17" s="22"/>
      <c r="C17" s="22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3"/>
      <c r="AD17" s="23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BC17" s="13"/>
      <c r="BD17" s="13"/>
      <c r="BE17" s="3"/>
      <c r="BF17" s="3"/>
      <c r="BG17" s="3"/>
      <c r="BH17" s="3"/>
      <c r="BI17" s="3"/>
      <c r="BN17" s="24"/>
      <c r="BO17" s="24"/>
    </row>
    <row r="18" spans="1:67" ht="50.1" customHeight="1" x14ac:dyDescent="0.15">
      <c r="A18" s="460" t="s">
        <v>42</v>
      </c>
      <c r="B18" s="465"/>
      <c r="C18" s="465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6"/>
      <c r="P18" s="458" t="s">
        <v>43</v>
      </c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70"/>
      <c r="AD18" s="460" t="s">
        <v>44</v>
      </c>
      <c r="AE18" s="471"/>
      <c r="AF18" s="471"/>
      <c r="AG18" s="471"/>
      <c r="AH18" s="471"/>
      <c r="AI18" s="460" t="s">
        <v>45</v>
      </c>
      <c r="AJ18" s="471"/>
      <c r="AK18" s="471"/>
      <c r="AL18" s="471"/>
      <c r="AM18" s="471"/>
      <c r="AN18" s="476" t="s">
        <v>46</v>
      </c>
      <c r="AO18" s="353"/>
      <c r="AP18" s="353"/>
      <c r="AQ18" s="353"/>
      <c r="AR18" s="353"/>
      <c r="AS18" s="479" t="s">
        <v>47</v>
      </c>
      <c r="AT18" s="480"/>
      <c r="AU18" s="480"/>
      <c r="AV18" s="480"/>
      <c r="AW18" s="480"/>
      <c r="AX18" s="480"/>
      <c r="AY18" s="480"/>
      <c r="AZ18" s="481"/>
      <c r="BA18" s="482" t="s">
        <v>48</v>
      </c>
      <c r="BB18" s="471"/>
      <c r="BC18" s="471"/>
      <c r="BD18" s="471"/>
      <c r="BE18" s="471"/>
      <c r="BF18" s="483"/>
      <c r="BG18" s="460" t="s">
        <v>49</v>
      </c>
      <c r="BH18" s="471"/>
      <c r="BI18" s="471"/>
      <c r="BJ18" s="471"/>
      <c r="BK18" s="471"/>
      <c r="BL18" s="483"/>
      <c r="BM18" s="458" t="s">
        <v>50</v>
      </c>
      <c r="BN18" s="458"/>
      <c r="BO18" s="458"/>
    </row>
    <row r="19" spans="1:67" ht="50.1" customHeight="1" thickBot="1" x14ac:dyDescent="0.2">
      <c r="A19" s="467"/>
      <c r="B19" s="468"/>
      <c r="C19" s="468"/>
      <c r="D19" s="468"/>
      <c r="E19" s="468"/>
      <c r="F19" s="468"/>
      <c r="G19" s="468"/>
      <c r="H19" s="468"/>
      <c r="I19" s="468"/>
      <c r="J19" s="468"/>
      <c r="K19" s="468"/>
      <c r="L19" s="468"/>
      <c r="M19" s="468"/>
      <c r="N19" s="468"/>
      <c r="O19" s="469"/>
      <c r="P19" s="459" t="s">
        <v>51</v>
      </c>
      <c r="Q19" s="459"/>
      <c r="R19" s="459" t="s">
        <v>52</v>
      </c>
      <c r="S19" s="459"/>
      <c r="T19" s="459" t="s">
        <v>53</v>
      </c>
      <c r="U19" s="459"/>
      <c r="V19" s="459"/>
      <c r="W19" s="459"/>
      <c r="X19" s="459" t="s">
        <v>54</v>
      </c>
      <c r="Y19" s="459"/>
      <c r="Z19" s="459"/>
      <c r="AA19" s="459"/>
      <c r="AB19" s="459"/>
      <c r="AC19" s="460"/>
      <c r="AD19" s="472"/>
      <c r="AE19" s="473"/>
      <c r="AF19" s="473"/>
      <c r="AG19" s="473"/>
      <c r="AH19" s="473"/>
      <c r="AI19" s="474"/>
      <c r="AJ19" s="475"/>
      <c r="AK19" s="475"/>
      <c r="AL19" s="475"/>
      <c r="AM19" s="475"/>
      <c r="AN19" s="477"/>
      <c r="AO19" s="478"/>
      <c r="AP19" s="478"/>
      <c r="AQ19" s="478"/>
      <c r="AR19" s="478"/>
      <c r="AS19" s="461" t="s">
        <v>55</v>
      </c>
      <c r="AT19" s="462"/>
      <c r="AU19" s="463" t="s">
        <v>54</v>
      </c>
      <c r="AV19" s="463"/>
      <c r="AW19" s="463"/>
      <c r="AX19" s="463"/>
      <c r="AY19" s="463"/>
      <c r="AZ19" s="464"/>
      <c r="BA19" s="484"/>
      <c r="BB19" s="475"/>
      <c r="BC19" s="475"/>
      <c r="BD19" s="475"/>
      <c r="BE19" s="475"/>
      <c r="BF19" s="485"/>
      <c r="BG19" s="474"/>
      <c r="BH19" s="475"/>
      <c r="BI19" s="475"/>
      <c r="BJ19" s="475"/>
      <c r="BK19" s="475"/>
      <c r="BL19" s="485"/>
      <c r="BM19" s="459"/>
      <c r="BN19" s="459"/>
      <c r="BO19" s="459"/>
    </row>
    <row r="20" spans="1:67" ht="50.1" customHeight="1" x14ac:dyDescent="0.15">
      <c r="A20" s="443"/>
      <c r="B20" s="444"/>
      <c r="C20" s="444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4"/>
      <c r="O20" s="445"/>
      <c r="P20" s="449"/>
      <c r="Q20" s="449"/>
      <c r="R20" s="449"/>
      <c r="S20" s="449"/>
      <c r="T20" s="450"/>
      <c r="U20" s="450"/>
      <c r="V20" s="450"/>
      <c r="W20" s="450"/>
      <c r="X20" s="450"/>
      <c r="Y20" s="450"/>
      <c r="Z20" s="450"/>
      <c r="AA20" s="450"/>
      <c r="AB20" s="450"/>
      <c r="AC20" s="450"/>
      <c r="AD20" s="450"/>
      <c r="AE20" s="450"/>
      <c r="AF20" s="450"/>
      <c r="AG20" s="450"/>
      <c r="AH20" s="451"/>
      <c r="AI20" s="433" t="str">
        <f>IF(X20="","",SUM(X20:AH21))</f>
        <v/>
      </c>
      <c r="AJ20" s="434"/>
      <c r="AK20" s="434"/>
      <c r="AL20" s="434"/>
      <c r="AM20" s="438"/>
      <c r="AN20" s="452"/>
      <c r="AO20" s="453"/>
      <c r="AP20" s="453"/>
      <c r="AQ20" s="453"/>
      <c r="AR20" s="454"/>
      <c r="AS20" s="431"/>
      <c r="AT20" s="432"/>
      <c r="AU20" s="433" t="str">
        <f>IF(COUNT(AI20,AS20)=2,AI20*AS20,"")</f>
        <v/>
      </c>
      <c r="AV20" s="434"/>
      <c r="AW20" s="434"/>
      <c r="AX20" s="434"/>
      <c r="AY20" s="434"/>
      <c r="AZ20" s="435"/>
      <c r="BA20" s="434" t="str">
        <f>IF(COUNT(AN20,AU20)=0,"",SUM(AN20,AU20))</f>
        <v/>
      </c>
      <c r="BB20" s="434"/>
      <c r="BC20" s="434"/>
      <c r="BD20" s="434"/>
      <c r="BE20" s="434"/>
      <c r="BF20" s="434"/>
      <c r="BG20" s="434" t="str">
        <f>IF(X20="","",IF(BA20="",AI20,AI20-BA20))</f>
        <v/>
      </c>
      <c r="BH20" s="434"/>
      <c r="BI20" s="434"/>
      <c r="BJ20" s="434"/>
      <c r="BK20" s="434"/>
      <c r="BL20" s="438"/>
      <c r="BM20" s="440"/>
      <c r="BN20" s="441"/>
      <c r="BO20" s="442"/>
    </row>
    <row r="21" spans="1:67" ht="50.1" customHeight="1" x14ac:dyDescent="0.15">
      <c r="A21" s="446"/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8"/>
      <c r="P21" s="408"/>
      <c r="Q21" s="408"/>
      <c r="R21" s="408"/>
      <c r="S21" s="408"/>
      <c r="T21" s="409"/>
      <c r="U21" s="409"/>
      <c r="V21" s="409"/>
      <c r="W21" s="409"/>
      <c r="X21" s="409"/>
      <c r="Y21" s="409"/>
      <c r="Z21" s="409"/>
      <c r="AA21" s="409"/>
      <c r="AB21" s="409"/>
      <c r="AC21" s="409"/>
      <c r="AD21" s="409"/>
      <c r="AE21" s="409"/>
      <c r="AF21" s="409"/>
      <c r="AG21" s="409"/>
      <c r="AH21" s="410"/>
      <c r="AI21" s="419"/>
      <c r="AJ21" s="366"/>
      <c r="AK21" s="366"/>
      <c r="AL21" s="366"/>
      <c r="AM21" s="439"/>
      <c r="AN21" s="455"/>
      <c r="AO21" s="456"/>
      <c r="AP21" s="456"/>
      <c r="AQ21" s="456"/>
      <c r="AR21" s="457"/>
      <c r="AS21" s="417"/>
      <c r="AT21" s="418"/>
      <c r="AU21" s="341"/>
      <c r="AV21" s="436"/>
      <c r="AW21" s="436"/>
      <c r="AX21" s="436"/>
      <c r="AY21" s="436"/>
      <c r="AZ21" s="437"/>
      <c r="BA21" s="366"/>
      <c r="BB21" s="366"/>
      <c r="BC21" s="366"/>
      <c r="BD21" s="366"/>
      <c r="BE21" s="366"/>
      <c r="BF21" s="366"/>
      <c r="BG21" s="366"/>
      <c r="BH21" s="366"/>
      <c r="BI21" s="366"/>
      <c r="BJ21" s="366"/>
      <c r="BK21" s="366"/>
      <c r="BL21" s="439"/>
      <c r="BM21" s="399"/>
      <c r="BN21" s="400"/>
      <c r="BO21" s="401"/>
    </row>
    <row r="22" spans="1:67" ht="50.1" customHeight="1" x14ac:dyDescent="0.15">
      <c r="A22" s="402"/>
      <c r="B22" s="403"/>
      <c r="C22" s="403"/>
      <c r="D22" s="403"/>
      <c r="E22" s="403"/>
      <c r="F22" s="403"/>
      <c r="G22" s="403"/>
      <c r="H22" s="403"/>
      <c r="I22" s="403"/>
      <c r="J22" s="403"/>
      <c r="K22" s="403"/>
      <c r="L22" s="403"/>
      <c r="M22" s="403"/>
      <c r="N22" s="403"/>
      <c r="O22" s="404"/>
      <c r="P22" s="408"/>
      <c r="Q22" s="408"/>
      <c r="R22" s="408"/>
      <c r="S22" s="408"/>
      <c r="T22" s="409"/>
      <c r="U22" s="409"/>
      <c r="V22" s="409"/>
      <c r="W22" s="409"/>
      <c r="X22" s="409"/>
      <c r="Y22" s="409"/>
      <c r="Z22" s="409"/>
      <c r="AA22" s="409"/>
      <c r="AB22" s="409"/>
      <c r="AC22" s="409"/>
      <c r="AD22" s="409"/>
      <c r="AE22" s="409"/>
      <c r="AF22" s="409"/>
      <c r="AG22" s="409"/>
      <c r="AH22" s="410"/>
      <c r="AI22" s="340" t="str">
        <f>IF(X22="","",SUM(X22:AH23))</f>
        <v/>
      </c>
      <c r="AJ22" s="340"/>
      <c r="AK22" s="340"/>
      <c r="AL22" s="340"/>
      <c r="AM22" s="340"/>
      <c r="AN22" s="411"/>
      <c r="AO22" s="412"/>
      <c r="AP22" s="412"/>
      <c r="AQ22" s="412"/>
      <c r="AR22" s="413"/>
      <c r="AS22" s="417"/>
      <c r="AT22" s="418"/>
      <c r="AU22" s="419" t="str">
        <f>IF(COUNT(AI22,AS22)=2,AI22*AS22,"")</f>
        <v/>
      </c>
      <c r="AV22" s="366"/>
      <c r="AW22" s="366"/>
      <c r="AX22" s="366"/>
      <c r="AY22" s="366"/>
      <c r="AZ22" s="395"/>
      <c r="BA22" s="347" t="str">
        <f>IF(COUNT(AN22,AU22)=0,"",SUM(AN22,AU22))</f>
        <v/>
      </c>
      <c r="BB22" s="340"/>
      <c r="BC22" s="340"/>
      <c r="BD22" s="340"/>
      <c r="BE22" s="340"/>
      <c r="BF22" s="341"/>
      <c r="BG22" s="339" t="str">
        <f>IF(X22="","",IF(BA22="",AI22,AI22-BA22))</f>
        <v/>
      </c>
      <c r="BH22" s="340"/>
      <c r="BI22" s="340"/>
      <c r="BJ22" s="340"/>
      <c r="BK22" s="340"/>
      <c r="BL22" s="340"/>
      <c r="BM22" s="399"/>
      <c r="BN22" s="400"/>
      <c r="BO22" s="401"/>
    </row>
    <row r="23" spans="1:67" ht="50.1" customHeight="1" x14ac:dyDescent="0.15">
      <c r="A23" s="405"/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  <c r="M23" s="406"/>
      <c r="N23" s="406"/>
      <c r="O23" s="407"/>
      <c r="P23" s="408"/>
      <c r="Q23" s="408"/>
      <c r="R23" s="408"/>
      <c r="S23" s="408"/>
      <c r="T23" s="409"/>
      <c r="U23" s="409"/>
      <c r="V23" s="409"/>
      <c r="W23" s="409"/>
      <c r="X23" s="409"/>
      <c r="Y23" s="409"/>
      <c r="Z23" s="409"/>
      <c r="AA23" s="409"/>
      <c r="AB23" s="409"/>
      <c r="AC23" s="409"/>
      <c r="AD23" s="409"/>
      <c r="AE23" s="409"/>
      <c r="AF23" s="409"/>
      <c r="AG23" s="409"/>
      <c r="AH23" s="410"/>
      <c r="AI23" s="343"/>
      <c r="AJ23" s="343"/>
      <c r="AK23" s="343"/>
      <c r="AL23" s="343"/>
      <c r="AM23" s="343"/>
      <c r="AN23" s="414"/>
      <c r="AO23" s="415"/>
      <c r="AP23" s="415"/>
      <c r="AQ23" s="415"/>
      <c r="AR23" s="416"/>
      <c r="AS23" s="417"/>
      <c r="AT23" s="418"/>
      <c r="AU23" s="419"/>
      <c r="AV23" s="366"/>
      <c r="AW23" s="366"/>
      <c r="AX23" s="366"/>
      <c r="AY23" s="366"/>
      <c r="AZ23" s="395"/>
      <c r="BA23" s="348"/>
      <c r="BB23" s="343"/>
      <c r="BC23" s="343"/>
      <c r="BD23" s="343"/>
      <c r="BE23" s="343"/>
      <c r="BF23" s="344"/>
      <c r="BG23" s="342"/>
      <c r="BH23" s="343"/>
      <c r="BI23" s="343"/>
      <c r="BJ23" s="343"/>
      <c r="BK23" s="343"/>
      <c r="BL23" s="343"/>
      <c r="BM23" s="399"/>
      <c r="BN23" s="400"/>
      <c r="BO23" s="401"/>
    </row>
    <row r="24" spans="1:67" ht="50.1" customHeight="1" x14ac:dyDescent="0.15">
      <c r="A24" s="402"/>
      <c r="B24" s="403"/>
      <c r="C24" s="403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403"/>
      <c r="O24" s="404"/>
      <c r="P24" s="408"/>
      <c r="Q24" s="408"/>
      <c r="R24" s="408"/>
      <c r="S24" s="408"/>
      <c r="T24" s="409"/>
      <c r="U24" s="409"/>
      <c r="V24" s="409"/>
      <c r="W24" s="409"/>
      <c r="X24" s="409"/>
      <c r="Y24" s="409"/>
      <c r="Z24" s="409"/>
      <c r="AA24" s="409"/>
      <c r="AB24" s="409"/>
      <c r="AC24" s="409"/>
      <c r="AD24" s="409"/>
      <c r="AE24" s="409"/>
      <c r="AF24" s="409"/>
      <c r="AG24" s="409"/>
      <c r="AH24" s="410"/>
      <c r="AI24" s="340" t="str">
        <f>IF(X24="","",SUM(X24:AH25))</f>
        <v/>
      </c>
      <c r="AJ24" s="340"/>
      <c r="AK24" s="340"/>
      <c r="AL24" s="340"/>
      <c r="AM24" s="340"/>
      <c r="AN24" s="411"/>
      <c r="AO24" s="412"/>
      <c r="AP24" s="412"/>
      <c r="AQ24" s="412"/>
      <c r="AR24" s="413"/>
      <c r="AS24" s="417"/>
      <c r="AT24" s="418"/>
      <c r="AU24" s="419" t="str">
        <f t="shared" ref="AU24" si="0">IF(COUNT(AI24,AS24)=2,AI24*AS24,"")</f>
        <v/>
      </c>
      <c r="AV24" s="366"/>
      <c r="AW24" s="366"/>
      <c r="AX24" s="366"/>
      <c r="AY24" s="366"/>
      <c r="AZ24" s="395"/>
      <c r="BA24" s="347" t="str">
        <f>IF(COUNT(AN24,AU24)=0,"",SUM(AN24,AU24))</f>
        <v/>
      </c>
      <c r="BB24" s="340"/>
      <c r="BC24" s="340"/>
      <c r="BD24" s="340"/>
      <c r="BE24" s="340"/>
      <c r="BF24" s="341"/>
      <c r="BG24" s="339" t="str">
        <f>IF(X24="","",IF(BA24="",AI24,AI24-BA24))</f>
        <v/>
      </c>
      <c r="BH24" s="340"/>
      <c r="BI24" s="340"/>
      <c r="BJ24" s="340"/>
      <c r="BK24" s="340"/>
      <c r="BL24" s="340"/>
      <c r="BM24" s="399"/>
      <c r="BN24" s="400"/>
      <c r="BO24" s="401"/>
    </row>
    <row r="25" spans="1:67" ht="50.1" customHeight="1" x14ac:dyDescent="0.15">
      <c r="A25" s="405"/>
      <c r="B25" s="406"/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7"/>
      <c r="P25" s="408"/>
      <c r="Q25" s="408"/>
      <c r="R25" s="408"/>
      <c r="S25" s="408"/>
      <c r="T25" s="409"/>
      <c r="U25" s="409"/>
      <c r="V25" s="409"/>
      <c r="W25" s="409"/>
      <c r="X25" s="409"/>
      <c r="Y25" s="409"/>
      <c r="Z25" s="409"/>
      <c r="AA25" s="409"/>
      <c r="AB25" s="409"/>
      <c r="AC25" s="409"/>
      <c r="AD25" s="409"/>
      <c r="AE25" s="409"/>
      <c r="AF25" s="409"/>
      <c r="AG25" s="409"/>
      <c r="AH25" s="410"/>
      <c r="AI25" s="343"/>
      <c r="AJ25" s="343"/>
      <c r="AK25" s="343"/>
      <c r="AL25" s="343"/>
      <c r="AM25" s="343"/>
      <c r="AN25" s="414"/>
      <c r="AO25" s="415"/>
      <c r="AP25" s="415"/>
      <c r="AQ25" s="415"/>
      <c r="AR25" s="416"/>
      <c r="AS25" s="417"/>
      <c r="AT25" s="418"/>
      <c r="AU25" s="419"/>
      <c r="AV25" s="366"/>
      <c r="AW25" s="366"/>
      <c r="AX25" s="366"/>
      <c r="AY25" s="366"/>
      <c r="AZ25" s="395"/>
      <c r="BA25" s="348"/>
      <c r="BB25" s="343"/>
      <c r="BC25" s="343"/>
      <c r="BD25" s="343"/>
      <c r="BE25" s="343"/>
      <c r="BF25" s="344"/>
      <c r="BG25" s="342"/>
      <c r="BH25" s="343"/>
      <c r="BI25" s="343"/>
      <c r="BJ25" s="343"/>
      <c r="BK25" s="343"/>
      <c r="BL25" s="343"/>
      <c r="BM25" s="399"/>
      <c r="BN25" s="400"/>
      <c r="BO25" s="401"/>
    </row>
    <row r="26" spans="1:67" ht="50.1" customHeight="1" x14ac:dyDescent="0.15">
      <c r="A26" s="402"/>
      <c r="B26" s="403"/>
      <c r="C26" s="403"/>
      <c r="D26" s="403"/>
      <c r="E26" s="403"/>
      <c r="F26" s="403"/>
      <c r="G26" s="403"/>
      <c r="H26" s="403"/>
      <c r="I26" s="403"/>
      <c r="J26" s="403"/>
      <c r="K26" s="403"/>
      <c r="L26" s="403"/>
      <c r="M26" s="403"/>
      <c r="N26" s="403"/>
      <c r="O26" s="404"/>
      <c r="P26" s="408"/>
      <c r="Q26" s="408"/>
      <c r="R26" s="408"/>
      <c r="S26" s="408"/>
      <c r="T26" s="409"/>
      <c r="U26" s="409"/>
      <c r="V26" s="409"/>
      <c r="W26" s="409"/>
      <c r="X26" s="409"/>
      <c r="Y26" s="409"/>
      <c r="Z26" s="409"/>
      <c r="AA26" s="409"/>
      <c r="AB26" s="409"/>
      <c r="AC26" s="409"/>
      <c r="AD26" s="409"/>
      <c r="AE26" s="409"/>
      <c r="AF26" s="409"/>
      <c r="AG26" s="409"/>
      <c r="AH26" s="410"/>
      <c r="AI26" s="340" t="str">
        <f>IF(X26="","",SUM(X26:AH27))</f>
        <v/>
      </c>
      <c r="AJ26" s="340"/>
      <c r="AK26" s="340"/>
      <c r="AL26" s="340"/>
      <c r="AM26" s="340"/>
      <c r="AN26" s="411"/>
      <c r="AO26" s="412"/>
      <c r="AP26" s="412"/>
      <c r="AQ26" s="412"/>
      <c r="AR26" s="413"/>
      <c r="AS26" s="417"/>
      <c r="AT26" s="418"/>
      <c r="AU26" s="419" t="str">
        <f t="shared" ref="AU26" si="1">IF(COUNT(AI26,AS26)=2,AI26*AS26,"")</f>
        <v/>
      </c>
      <c r="AV26" s="366"/>
      <c r="AW26" s="366"/>
      <c r="AX26" s="366"/>
      <c r="AY26" s="366"/>
      <c r="AZ26" s="395"/>
      <c r="BA26" s="347" t="str">
        <f>IF(COUNT(AN26,AU26)=0,"",SUM(AN26,AU26))</f>
        <v/>
      </c>
      <c r="BB26" s="340"/>
      <c r="BC26" s="340"/>
      <c r="BD26" s="340"/>
      <c r="BE26" s="340"/>
      <c r="BF26" s="341"/>
      <c r="BG26" s="339" t="str">
        <f>IF(X26="","",IF(BA26="",AI26,AI26-BA26))</f>
        <v/>
      </c>
      <c r="BH26" s="340"/>
      <c r="BI26" s="340"/>
      <c r="BJ26" s="340"/>
      <c r="BK26" s="340"/>
      <c r="BL26" s="340"/>
      <c r="BM26" s="399"/>
      <c r="BN26" s="400"/>
      <c r="BO26" s="401"/>
    </row>
    <row r="27" spans="1:67" ht="50.1" customHeight="1" x14ac:dyDescent="0.15">
      <c r="A27" s="405"/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7"/>
      <c r="P27" s="408"/>
      <c r="Q27" s="408"/>
      <c r="R27" s="408"/>
      <c r="S27" s="408"/>
      <c r="T27" s="409"/>
      <c r="U27" s="409"/>
      <c r="V27" s="409"/>
      <c r="W27" s="409"/>
      <c r="X27" s="409"/>
      <c r="Y27" s="409"/>
      <c r="Z27" s="409"/>
      <c r="AA27" s="409"/>
      <c r="AB27" s="409"/>
      <c r="AC27" s="409"/>
      <c r="AD27" s="409"/>
      <c r="AE27" s="409"/>
      <c r="AF27" s="409"/>
      <c r="AG27" s="409"/>
      <c r="AH27" s="410"/>
      <c r="AI27" s="343"/>
      <c r="AJ27" s="343"/>
      <c r="AK27" s="343"/>
      <c r="AL27" s="343"/>
      <c r="AM27" s="343"/>
      <c r="AN27" s="414"/>
      <c r="AO27" s="415"/>
      <c r="AP27" s="415"/>
      <c r="AQ27" s="415"/>
      <c r="AR27" s="416"/>
      <c r="AS27" s="417"/>
      <c r="AT27" s="418"/>
      <c r="AU27" s="419"/>
      <c r="AV27" s="366"/>
      <c r="AW27" s="366"/>
      <c r="AX27" s="366"/>
      <c r="AY27" s="366"/>
      <c r="AZ27" s="395"/>
      <c r="BA27" s="348"/>
      <c r="BB27" s="343"/>
      <c r="BC27" s="343"/>
      <c r="BD27" s="343"/>
      <c r="BE27" s="343"/>
      <c r="BF27" s="344"/>
      <c r="BG27" s="342"/>
      <c r="BH27" s="343"/>
      <c r="BI27" s="343"/>
      <c r="BJ27" s="343"/>
      <c r="BK27" s="343"/>
      <c r="BL27" s="343"/>
      <c r="BM27" s="399"/>
      <c r="BN27" s="400"/>
      <c r="BO27" s="401"/>
    </row>
    <row r="28" spans="1:67" ht="50.1" customHeight="1" x14ac:dyDescent="0.15">
      <c r="A28" s="402"/>
      <c r="B28" s="403"/>
      <c r="C28" s="403"/>
      <c r="D28" s="403"/>
      <c r="E28" s="403"/>
      <c r="F28" s="403"/>
      <c r="G28" s="403"/>
      <c r="H28" s="403"/>
      <c r="I28" s="403"/>
      <c r="J28" s="403"/>
      <c r="K28" s="403"/>
      <c r="L28" s="403"/>
      <c r="M28" s="403"/>
      <c r="N28" s="403"/>
      <c r="O28" s="404"/>
      <c r="P28" s="408"/>
      <c r="Q28" s="408"/>
      <c r="R28" s="408"/>
      <c r="S28" s="408"/>
      <c r="T28" s="409"/>
      <c r="U28" s="409"/>
      <c r="V28" s="409"/>
      <c r="W28" s="409"/>
      <c r="X28" s="409"/>
      <c r="Y28" s="409"/>
      <c r="Z28" s="409"/>
      <c r="AA28" s="409"/>
      <c r="AB28" s="409"/>
      <c r="AC28" s="409"/>
      <c r="AD28" s="409"/>
      <c r="AE28" s="409"/>
      <c r="AF28" s="409"/>
      <c r="AG28" s="409"/>
      <c r="AH28" s="410"/>
      <c r="AI28" s="340" t="str">
        <f>IF(X28="","",SUM(X28:AH29))</f>
        <v/>
      </c>
      <c r="AJ28" s="340"/>
      <c r="AK28" s="340"/>
      <c r="AL28" s="340"/>
      <c r="AM28" s="340"/>
      <c r="AN28" s="411"/>
      <c r="AO28" s="412"/>
      <c r="AP28" s="412"/>
      <c r="AQ28" s="412"/>
      <c r="AR28" s="413"/>
      <c r="AS28" s="417"/>
      <c r="AT28" s="418"/>
      <c r="AU28" s="419" t="str">
        <f t="shared" ref="AU28" si="2">IF(COUNT(AI28,AS28)=2,AI28*AS28,"")</f>
        <v/>
      </c>
      <c r="AV28" s="366"/>
      <c r="AW28" s="366"/>
      <c r="AX28" s="366"/>
      <c r="AY28" s="366"/>
      <c r="AZ28" s="395"/>
      <c r="BA28" s="347" t="str">
        <f>IF(COUNT(AN28,AU28)=0,"",SUM(AN28,AU28))</f>
        <v/>
      </c>
      <c r="BB28" s="340"/>
      <c r="BC28" s="340"/>
      <c r="BD28" s="340"/>
      <c r="BE28" s="340"/>
      <c r="BF28" s="341"/>
      <c r="BG28" s="339" t="str">
        <f>IF(X28="","",IF(BA28="",AI28,AI28-BA28))</f>
        <v/>
      </c>
      <c r="BH28" s="340"/>
      <c r="BI28" s="340"/>
      <c r="BJ28" s="340"/>
      <c r="BK28" s="340"/>
      <c r="BL28" s="340"/>
      <c r="BM28" s="399"/>
      <c r="BN28" s="400"/>
      <c r="BO28" s="401"/>
    </row>
    <row r="29" spans="1:67" ht="50.1" customHeight="1" x14ac:dyDescent="0.15">
      <c r="A29" s="405"/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7"/>
      <c r="P29" s="408"/>
      <c r="Q29" s="408"/>
      <c r="R29" s="408"/>
      <c r="S29" s="408"/>
      <c r="T29" s="409"/>
      <c r="U29" s="409"/>
      <c r="V29" s="409"/>
      <c r="W29" s="409"/>
      <c r="X29" s="409"/>
      <c r="Y29" s="409"/>
      <c r="Z29" s="409"/>
      <c r="AA29" s="409"/>
      <c r="AB29" s="409"/>
      <c r="AC29" s="409"/>
      <c r="AD29" s="409"/>
      <c r="AE29" s="409"/>
      <c r="AF29" s="409"/>
      <c r="AG29" s="409"/>
      <c r="AH29" s="410"/>
      <c r="AI29" s="343"/>
      <c r="AJ29" s="343"/>
      <c r="AK29" s="343"/>
      <c r="AL29" s="343"/>
      <c r="AM29" s="343"/>
      <c r="AN29" s="414"/>
      <c r="AO29" s="415"/>
      <c r="AP29" s="415"/>
      <c r="AQ29" s="415"/>
      <c r="AR29" s="416"/>
      <c r="AS29" s="417"/>
      <c r="AT29" s="418"/>
      <c r="AU29" s="419"/>
      <c r="AV29" s="366"/>
      <c r="AW29" s="366"/>
      <c r="AX29" s="366"/>
      <c r="AY29" s="366"/>
      <c r="AZ29" s="395"/>
      <c r="BA29" s="348"/>
      <c r="BB29" s="343"/>
      <c r="BC29" s="343"/>
      <c r="BD29" s="343"/>
      <c r="BE29" s="343"/>
      <c r="BF29" s="344"/>
      <c r="BG29" s="342"/>
      <c r="BH29" s="343"/>
      <c r="BI29" s="343"/>
      <c r="BJ29" s="343"/>
      <c r="BK29" s="343"/>
      <c r="BL29" s="343"/>
      <c r="BM29" s="399"/>
      <c r="BN29" s="400"/>
      <c r="BO29" s="401"/>
    </row>
    <row r="30" spans="1:67" ht="50.1" customHeight="1" x14ac:dyDescent="0.15">
      <c r="A30" s="402"/>
      <c r="B30" s="403"/>
      <c r="C30" s="403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4"/>
      <c r="P30" s="408"/>
      <c r="Q30" s="408"/>
      <c r="R30" s="408"/>
      <c r="S30" s="408"/>
      <c r="T30" s="409"/>
      <c r="U30" s="409"/>
      <c r="V30" s="409"/>
      <c r="W30" s="409"/>
      <c r="X30" s="409"/>
      <c r="Y30" s="409"/>
      <c r="Z30" s="409"/>
      <c r="AA30" s="409"/>
      <c r="AB30" s="409"/>
      <c r="AC30" s="409"/>
      <c r="AD30" s="409"/>
      <c r="AE30" s="409"/>
      <c r="AF30" s="409"/>
      <c r="AG30" s="409"/>
      <c r="AH30" s="410"/>
      <c r="AI30" s="340" t="str">
        <f>IF(X30="","",SUM(X30:AH31))</f>
        <v/>
      </c>
      <c r="AJ30" s="340"/>
      <c r="AK30" s="340"/>
      <c r="AL30" s="340"/>
      <c r="AM30" s="340"/>
      <c r="AN30" s="411"/>
      <c r="AO30" s="412"/>
      <c r="AP30" s="412"/>
      <c r="AQ30" s="412"/>
      <c r="AR30" s="413"/>
      <c r="AS30" s="417"/>
      <c r="AT30" s="418"/>
      <c r="AU30" s="419" t="str">
        <f t="shared" ref="AU30" si="3">IF(COUNT(AI30,AS30)=2,AI30*AS30,"")</f>
        <v/>
      </c>
      <c r="AV30" s="366"/>
      <c r="AW30" s="366"/>
      <c r="AX30" s="366"/>
      <c r="AY30" s="366"/>
      <c r="AZ30" s="395"/>
      <c r="BA30" s="347" t="str">
        <f>IF(COUNT(AN30,AU30)=0,"",SUM(AN30,AU30))</f>
        <v/>
      </c>
      <c r="BB30" s="340"/>
      <c r="BC30" s="340"/>
      <c r="BD30" s="340"/>
      <c r="BE30" s="340"/>
      <c r="BF30" s="341"/>
      <c r="BG30" s="339" t="str">
        <f>IF(X30="","",IF(BA30="",AI30,AI30-BA30))</f>
        <v/>
      </c>
      <c r="BH30" s="340"/>
      <c r="BI30" s="340"/>
      <c r="BJ30" s="340"/>
      <c r="BK30" s="340"/>
      <c r="BL30" s="340"/>
      <c r="BM30" s="399"/>
      <c r="BN30" s="400"/>
      <c r="BO30" s="401"/>
    </row>
    <row r="31" spans="1:67" ht="50.1" customHeight="1" x14ac:dyDescent="0.15">
      <c r="A31" s="405"/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7"/>
      <c r="P31" s="408"/>
      <c r="Q31" s="408"/>
      <c r="R31" s="408"/>
      <c r="S31" s="408"/>
      <c r="T31" s="409"/>
      <c r="U31" s="409"/>
      <c r="V31" s="409"/>
      <c r="W31" s="409"/>
      <c r="X31" s="409"/>
      <c r="Y31" s="409"/>
      <c r="Z31" s="409"/>
      <c r="AA31" s="409"/>
      <c r="AB31" s="409"/>
      <c r="AC31" s="409"/>
      <c r="AD31" s="409"/>
      <c r="AE31" s="409"/>
      <c r="AF31" s="409"/>
      <c r="AG31" s="409"/>
      <c r="AH31" s="410"/>
      <c r="AI31" s="343"/>
      <c r="AJ31" s="343"/>
      <c r="AK31" s="343"/>
      <c r="AL31" s="343"/>
      <c r="AM31" s="343"/>
      <c r="AN31" s="414"/>
      <c r="AO31" s="415"/>
      <c r="AP31" s="415"/>
      <c r="AQ31" s="415"/>
      <c r="AR31" s="416"/>
      <c r="AS31" s="417"/>
      <c r="AT31" s="418"/>
      <c r="AU31" s="419"/>
      <c r="AV31" s="366"/>
      <c r="AW31" s="366"/>
      <c r="AX31" s="366"/>
      <c r="AY31" s="366"/>
      <c r="AZ31" s="395"/>
      <c r="BA31" s="348"/>
      <c r="BB31" s="343"/>
      <c r="BC31" s="343"/>
      <c r="BD31" s="343"/>
      <c r="BE31" s="343"/>
      <c r="BF31" s="344"/>
      <c r="BG31" s="342"/>
      <c r="BH31" s="343"/>
      <c r="BI31" s="343"/>
      <c r="BJ31" s="343"/>
      <c r="BK31" s="343"/>
      <c r="BL31" s="343"/>
      <c r="BM31" s="399"/>
      <c r="BN31" s="400"/>
      <c r="BO31" s="401"/>
    </row>
    <row r="32" spans="1:67" ht="50.1" customHeight="1" x14ac:dyDescent="0.15">
      <c r="A32" s="402"/>
      <c r="B32" s="403"/>
      <c r="C32" s="403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4"/>
      <c r="P32" s="408"/>
      <c r="Q32" s="408"/>
      <c r="R32" s="408"/>
      <c r="S32" s="408"/>
      <c r="T32" s="409"/>
      <c r="U32" s="409"/>
      <c r="V32" s="409"/>
      <c r="W32" s="409"/>
      <c r="X32" s="409"/>
      <c r="Y32" s="409"/>
      <c r="Z32" s="409"/>
      <c r="AA32" s="409"/>
      <c r="AB32" s="409"/>
      <c r="AC32" s="409"/>
      <c r="AD32" s="409"/>
      <c r="AE32" s="409"/>
      <c r="AF32" s="409"/>
      <c r="AG32" s="409"/>
      <c r="AH32" s="410"/>
      <c r="AI32" s="340" t="str">
        <f>IF(X32="","",SUM(X32:AH33))</f>
        <v/>
      </c>
      <c r="AJ32" s="340"/>
      <c r="AK32" s="340"/>
      <c r="AL32" s="340"/>
      <c r="AM32" s="340"/>
      <c r="AN32" s="411"/>
      <c r="AO32" s="412"/>
      <c r="AP32" s="412"/>
      <c r="AQ32" s="412"/>
      <c r="AR32" s="413"/>
      <c r="AS32" s="417"/>
      <c r="AT32" s="418"/>
      <c r="AU32" s="419" t="str">
        <f t="shared" ref="AU32" si="4">IF(COUNT(AI32,AS32)=2,AI32*AS32,"")</f>
        <v/>
      </c>
      <c r="AV32" s="366"/>
      <c r="AW32" s="366"/>
      <c r="AX32" s="366"/>
      <c r="AY32" s="366"/>
      <c r="AZ32" s="395"/>
      <c r="BA32" s="347" t="str">
        <f>IF(COUNT(AN32,AU32)=0,"",SUM(AN32,AU32))</f>
        <v/>
      </c>
      <c r="BB32" s="340"/>
      <c r="BC32" s="340"/>
      <c r="BD32" s="340"/>
      <c r="BE32" s="340"/>
      <c r="BF32" s="341"/>
      <c r="BG32" s="339" t="str">
        <f>IF(X32="","",IF(BA32="",AI32,AI32-BA32))</f>
        <v/>
      </c>
      <c r="BH32" s="340"/>
      <c r="BI32" s="340"/>
      <c r="BJ32" s="340"/>
      <c r="BK32" s="340"/>
      <c r="BL32" s="340"/>
      <c r="BM32" s="399"/>
      <c r="BN32" s="400"/>
      <c r="BO32" s="401"/>
    </row>
    <row r="33" spans="1:68" ht="50.1" customHeight="1" thickBot="1" x14ac:dyDescent="0.2">
      <c r="A33" s="420"/>
      <c r="B33" s="421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2"/>
      <c r="P33" s="423"/>
      <c r="Q33" s="423"/>
      <c r="R33" s="423"/>
      <c r="S33" s="423"/>
      <c r="T33" s="424"/>
      <c r="U33" s="424"/>
      <c r="V33" s="424"/>
      <c r="W33" s="424"/>
      <c r="X33" s="424"/>
      <c r="Y33" s="424"/>
      <c r="Z33" s="424"/>
      <c r="AA33" s="424"/>
      <c r="AB33" s="424"/>
      <c r="AC33" s="424"/>
      <c r="AD33" s="424"/>
      <c r="AE33" s="424"/>
      <c r="AF33" s="424"/>
      <c r="AG33" s="424"/>
      <c r="AH33" s="425"/>
      <c r="AI33" s="343"/>
      <c r="AJ33" s="343"/>
      <c r="AK33" s="343"/>
      <c r="AL33" s="343"/>
      <c r="AM33" s="343"/>
      <c r="AN33" s="392"/>
      <c r="AO33" s="393"/>
      <c r="AP33" s="393"/>
      <c r="AQ33" s="393"/>
      <c r="AR33" s="394"/>
      <c r="AS33" s="426"/>
      <c r="AT33" s="427"/>
      <c r="AU33" s="419"/>
      <c r="AV33" s="366"/>
      <c r="AW33" s="366"/>
      <c r="AX33" s="366"/>
      <c r="AY33" s="366"/>
      <c r="AZ33" s="395"/>
      <c r="BA33" s="348"/>
      <c r="BB33" s="343"/>
      <c r="BC33" s="343"/>
      <c r="BD33" s="343"/>
      <c r="BE33" s="343"/>
      <c r="BF33" s="344"/>
      <c r="BG33" s="342"/>
      <c r="BH33" s="343"/>
      <c r="BI33" s="343"/>
      <c r="BJ33" s="343"/>
      <c r="BK33" s="343"/>
      <c r="BL33" s="343"/>
      <c r="BM33" s="428"/>
      <c r="BN33" s="429"/>
      <c r="BO33" s="430"/>
    </row>
    <row r="34" spans="1:68" ht="50.1" customHeight="1" x14ac:dyDescent="0.15">
      <c r="A34" s="67"/>
      <c r="B34" s="68"/>
      <c r="C34" s="68"/>
      <c r="D34" s="68"/>
      <c r="E34" s="68"/>
      <c r="F34" s="69"/>
      <c r="G34" s="358" t="s">
        <v>58</v>
      </c>
      <c r="H34" s="359"/>
      <c r="I34" s="359"/>
      <c r="J34" s="359"/>
      <c r="K34" s="359"/>
      <c r="L34" s="359"/>
      <c r="M34" s="359"/>
      <c r="N34" s="359"/>
      <c r="O34" s="359"/>
      <c r="P34" s="362"/>
      <c r="Q34" s="363"/>
      <c r="R34" s="363"/>
      <c r="S34" s="363"/>
      <c r="T34" s="363"/>
      <c r="U34" s="363"/>
      <c r="V34" s="363"/>
      <c r="W34" s="364"/>
      <c r="X34" s="365" t="str">
        <f>IF(COUNT(X20:AC33)&gt;0,SUMIF(BM20:BO33,"課税",X20:AC33),"")</f>
        <v/>
      </c>
      <c r="Y34" s="365"/>
      <c r="Z34" s="365"/>
      <c r="AA34" s="365"/>
      <c r="AB34" s="365"/>
      <c r="AC34" s="365"/>
      <c r="AD34" s="367" t="str">
        <f>IF(COUNT(AD20:AH33)&gt;0,SUMIF(BM20:BO33,"課税",AD20:AH33),"")</f>
        <v/>
      </c>
      <c r="AE34" s="368"/>
      <c r="AF34" s="368"/>
      <c r="AG34" s="368"/>
      <c r="AH34" s="368"/>
      <c r="AI34" s="367" t="str">
        <f>IF(COUNT(AI20:AM33)&gt;0,SUMIF(BM20:BO33,"課税",AI20:AM33),"")</f>
        <v/>
      </c>
      <c r="AJ34" s="368"/>
      <c r="AK34" s="368"/>
      <c r="AL34" s="368"/>
      <c r="AM34" s="368"/>
      <c r="AN34" s="367" t="str">
        <f>IF(COUNT(AN20:AR33)&gt;0,SUMIF(BM20:BO33,"課税",AN20:AR33),"")</f>
        <v/>
      </c>
      <c r="AO34" s="368"/>
      <c r="AP34" s="368"/>
      <c r="AQ34" s="368"/>
      <c r="AR34" s="368"/>
      <c r="AS34" s="378"/>
      <c r="AT34" s="379"/>
      <c r="AU34" s="367" t="str">
        <f>IF(COUNT(AU20:AZ33)&gt;0,SUMIF(BM20:BO33,"課税",AU20:AZ33),"")</f>
        <v/>
      </c>
      <c r="AV34" s="368"/>
      <c r="AW34" s="368"/>
      <c r="AX34" s="368"/>
      <c r="AY34" s="368"/>
      <c r="AZ34" s="377"/>
      <c r="BA34" s="383" t="str">
        <f>IF(COUNT(AN34,AU34)=0,"",SUM(AN34,AU34))</f>
        <v/>
      </c>
      <c r="BB34" s="368"/>
      <c r="BC34" s="368"/>
      <c r="BD34" s="368"/>
      <c r="BE34" s="368"/>
      <c r="BF34" s="384"/>
      <c r="BG34" s="367" t="str">
        <f>IF(X34="","",IF(BA34="",AI34,AI34-BA34))</f>
        <v/>
      </c>
      <c r="BH34" s="368"/>
      <c r="BI34" s="368"/>
      <c r="BJ34" s="368"/>
      <c r="BK34" s="368"/>
      <c r="BL34" s="384"/>
      <c r="BM34" s="385" t="s">
        <v>56</v>
      </c>
      <c r="BN34" s="385"/>
      <c r="BO34" s="386"/>
    </row>
    <row r="35" spans="1:68" ht="50.1" customHeight="1" thickBot="1" x14ac:dyDescent="0.2">
      <c r="A35" s="67"/>
      <c r="B35" s="68"/>
      <c r="C35" s="68"/>
      <c r="D35" s="68"/>
      <c r="E35" s="68"/>
      <c r="F35" s="69"/>
      <c r="G35" s="360"/>
      <c r="H35" s="361"/>
      <c r="I35" s="361"/>
      <c r="J35" s="361"/>
      <c r="K35" s="361"/>
      <c r="L35" s="361"/>
      <c r="M35" s="361"/>
      <c r="N35" s="361"/>
      <c r="O35" s="361"/>
      <c r="P35" s="336"/>
      <c r="Q35" s="337"/>
      <c r="R35" s="337"/>
      <c r="S35" s="337"/>
      <c r="T35" s="337"/>
      <c r="U35" s="337"/>
      <c r="V35" s="337"/>
      <c r="W35" s="338"/>
      <c r="X35" s="366"/>
      <c r="Y35" s="366"/>
      <c r="Z35" s="366"/>
      <c r="AA35" s="366"/>
      <c r="AB35" s="366"/>
      <c r="AC35" s="366"/>
      <c r="AD35" s="342"/>
      <c r="AE35" s="343"/>
      <c r="AF35" s="343"/>
      <c r="AG35" s="343"/>
      <c r="AH35" s="343"/>
      <c r="AI35" s="342"/>
      <c r="AJ35" s="343"/>
      <c r="AK35" s="343"/>
      <c r="AL35" s="343"/>
      <c r="AM35" s="343"/>
      <c r="AN35" s="367"/>
      <c r="AO35" s="368"/>
      <c r="AP35" s="368"/>
      <c r="AQ35" s="368"/>
      <c r="AR35" s="368"/>
      <c r="AS35" s="378"/>
      <c r="AT35" s="379"/>
      <c r="AU35" s="367"/>
      <c r="AV35" s="368"/>
      <c r="AW35" s="368"/>
      <c r="AX35" s="368"/>
      <c r="AY35" s="368"/>
      <c r="AZ35" s="377"/>
      <c r="BA35" s="348"/>
      <c r="BB35" s="343"/>
      <c r="BC35" s="343"/>
      <c r="BD35" s="343"/>
      <c r="BE35" s="343"/>
      <c r="BF35" s="344"/>
      <c r="BG35" s="342"/>
      <c r="BH35" s="343"/>
      <c r="BI35" s="343"/>
      <c r="BJ35" s="343"/>
      <c r="BK35" s="343"/>
      <c r="BL35" s="344"/>
      <c r="BM35" s="387"/>
      <c r="BN35" s="387"/>
      <c r="BO35" s="388"/>
    </row>
    <row r="36" spans="1:68" ht="50.1" customHeight="1" x14ac:dyDescent="0.15">
      <c r="A36" s="67"/>
      <c r="B36" s="68"/>
      <c r="C36" s="68"/>
      <c r="D36" s="68"/>
      <c r="E36" s="68"/>
      <c r="F36" s="69"/>
      <c r="G36" s="360" t="s">
        <v>59</v>
      </c>
      <c r="H36" s="361"/>
      <c r="I36" s="361"/>
      <c r="J36" s="361"/>
      <c r="K36" s="361"/>
      <c r="L36" s="361"/>
      <c r="M36" s="361"/>
      <c r="N36" s="361"/>
      <c r="O36" s="361"/>
      <c r="P36" s="333"/>
      <c r="Q36" s="334"/>
      <c r="R36" s="334"/>
      <c r="S36" s="334"/>
      <c r="T36" s="334"/>
      <c r="U36" s="334"/>
      <c r="V36" s="334"/>
      <c r="W36" s="334"/>
      <c r="X36" s="334"/>
      <c r="Y36" s="334"/>
      <c r="Z36" s="334"/>
      <c r="AA36" s="334"/>
      <c r="AB36" s="334"/>
      <c r="AC36" s="334"/>
      <c r="AD36" s="334"/>
      <c r="AE36" s="334"/>
      <c r="AF36" s="334"/>
      <c r="AG36" s="334"/>
      <c r="AH36" s="334"/>
      <c r="AI36" s="334"/>
      <c r="AJ36" s="334"/>
      <c r="AK36" s="334"/>
      <c r="AL36" s="334"/>
      <c r="AM36" s="334"/>
      <c r="AN36" s="389"/>
      <c r="AO36" s="390"/>
      <c r="AP36" s="390"/>
      <c r="AQ36" s="390"/>
      <c r="AR36" s="391"/>
      <c r="AS36" s="380"/>
      <c r="AT36" s="380"/>
      <c r="AU36" s="389"/>
      <c r="AV36" s="390"/>
      <c r="AW36" s="390"/>
      <c r="AX36" s="390"/>
      <c r="AY36" s="390"/>
      <c r="AZ36" s="391"/>
      <c r="BA36" s="340" t="str">
        <f>IF(COUNT(AN36,AU36)=0,"",SUM(AN36,AU36))</f>
        <v/>
      </c>
      <c r="BB36" s="340"/>
      <c r="BC36" s="340"/>
      <c r="BD36" s="340"/>
      <c r="BE36" s="340"/>
      <c r="BF36" s="341"/>
      <c r="BG36" s="339" t="str">
        <f>IF(BA36="","",-BA36)</f>
        <v/>
      </c>
      <c r="BH36" s="340"/>
      <c r="BI36" s="340"/>
      <c r="BJ36" s="340"/>
      <c r="BK36" s="340"/>
      <c r="BL36" s="340"/>
      <c r="BM36" s="352"/>
      <c r="BN36" s="353"/>
      <c r="BO36" s="354"/>
    </row>
    <row r="37" spans="1:68" ht="50.1" customHeight="1" thickBot="1" x14ac:dyDescent="0.2">
      <c r="A37" s="67"/>
      <c r="B37" s="68"/>
      <c r="C37" s="68"/>
      <c r="D37" s="68"/>
      <c r="E37" s="68"/>
      <c r="F37" s="69"/>
      <c r="G37" s="360"/>
      <c r="H37" s="361"/>
      <c r="I37" s="361"/>
      <c r="J37" s="361"/>
      <c r="K37" s="361"/>
      <c r="L37" s="361"/>
      <c r="M37" s="361"/>
      <c r="N37" s="361"/>
      <c r="O37" s="361"/>
      <c r="P37" s="336"/>
      <c r="Q37" s="337"/>
      <c r="R37" s="337"/>
      <c r="S37" s="337"/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  <c r="AE37" s="337"/>
      <c r="AF37" s="337"/>
      <c r="AG37" s="337"/>
      <c r="AH37" s="337"/>
      <c r="AI37" s="337"/>
      <c r="AJ37" s="337"/>
      <c r="AK37" s="337"/>
      <c r="AL37" s="337"/>
      <c r="AM37" s="337"/>
      <c r="AN37" s="392"/>
      <c r="AO37" s="393"/>
      <c r="AP37" s="393"/>
      <c r="AQ37" s="393"/>
      <c r="AR37" s="394"/>
      <c r="AS37" s="380"/>
      <c r="AT37" s="380"/>
      <c r="AU37" s="392"/>
      <c r="AV37" s="393"/>
      <c r="AW37" s="393"/>
      <c r="AX37" s="393"/>
      <c r="AY37" s="393"/>
      <c r="AZ37" s="394"/>
      <c r="BA37" s="343"/>
      <c r="BB37" s="343"/>
      <c r="BC37" s="343"/>
      <c r="BD37" s="343"/>
      <c r="BE37" s="343"/>
      <c r="BF37" s="344"/>
      <c r="BG37" s="342"/>
      <c r="BH37" s="343"/>
      <c r="BI37" s="343"/>
      <c r="BJ37" s="343"/>
      <c r="BK37" s="343"/>
      <c r="BL37" s="343"/>
      <c r="BM37" s="369"/>
      <c r="BN37" s="370"/>
      <c r="BO37" s="371"/>
    </row>
    <row r="38" spans="1:68" ht="50.1" customHeight="1" x14ac:dyDescent="0.15">
      <c r="A38" s="67"/>
      <c r="B38" s="68"/>
      <c r="C38" s="68"/>
      <c r="D38" s="68"/>
      <c r="E38" s="68"/>
      <c r="F38" s="69"/>
      <c r="G38" s="375" t="s">
        <v>60</v>
      </c>
      <c r="H38" s="376"/>
      <c r="I38" s="376"/>
      <c r="J38" s="376"/>
      <c r="K38" s="376"/>
      <c r="L38" s="376"/>
      <c r="M38" s="376"/>
      <c r="N38" s="376"/>
      <c r="O38" s="376"/>
      <c r="P38" s="352"/>
      <c r="Q38" s="353"/>
      <c r="R38" s="353"/>
      <c r="S38" s="372"/>
      <c r="T38" s="374"/>
      <c r="U38" s="374"/>
      <c r="V38" s="374"/>
      <c r="W38" s="374"/>
      <c r="X38" s="366" t="str">
        <f>IF(X34="","",X34)</f>
        <v/>
      </c>
      <c r="Y38" s="366"/>
      <c r="Z38" s="366"/>
      <c r="AA38" s="366"/>
      <c r="AB38" s="366"/>
      <c r="AC38" s="366"/>
      <c r="AD38" s="366" t="str">
        <f t="shared" ref="AD38" si="5">IF(AD34="","",AD34)</f>
        <v/>
      </c>
      <c r="AE38" s="366"/>
      <c r="AF38" s="366"/>
      <c r="AG38" s="366"/>
      <c r="AH38" s="366"/>
      <c r="AI38" s="366" t="str">
        <f t="shared" ref="AI38" si="6">IF(AI34="","",AI34)</f>
        <v/>
      </c>
      <c r="AJ38" s="366"/>
      <c r="AK38" s="366"/>
      <c r="AL38" s="366"/>
      <c r="AM38" s="366"/>
      <c r="AN38" s="367">
        <f>SUM(AN34,AN36)</f>
        <v>0</v>
      </c>
      <c r="AO38" s="368"/>
      <c r="AP38" s="368"/>
      <c r="AQ38" s="368"/>
      <c r="AR38" s="368"/>
      <c r="AS38" s="378"/>
      <c r="AT38" s="379"/>
      <c r="AU38" s="367">
        <f>SUM(AU34,AU36)</f>
        <v>0</v>
      </c>
      <c r="AV38" s="368"/>
      <c r="AW38" s="368"/>
      <c r="AX38" s="368"/>
      <c r="AY38" s="368"/>
      <c r="AZ38" s="377"/>
      <c r="BA38" s="347">
        <f>IF(COUNT(AN38,AU38)=0,"",SUM(AN38,AU38))</f>
        <v>0</v>
      </c>
      <c r="BB38" s="340"/>
      <c r="BC38" s="340"/>
      <c r="BD38" s="340"/>
      <c r="BE38" s="340"/>
      <c r="BF38" s="341"/>
      <c r="BG38" s="339">
        <f>SUM(BG34,BG36)</f>
        <v>0</v>
      </c>
      <c r="BH38" s="340"/>
      <c r="BI38" s="340"/>
      <c r="BJ38" s="340"/>
      <c r="BK38" s="340"/>
      <c r="BL38" s="341"/>
      <c r="BM38" s="352"/>
      <c r="BN38" s="353"/>
      <c r="BO38" s="354"/>
    </row>
    <row r="39" spans="1:68" ht="50.1" customHeight="1" x14ac:dyDescent="0.15">
      <c r="A39" s="67"/>
      <c r="B39" s="68"/>
      <c r="C39" s="68"/>
      <c r="D39" s="68"/>
      <c r="E39" s="68"/>
      <c r="F39" s="69"/>
      <c r="G39" s="375"/>
      <c r="H39" s="376"/>
      <c r="I39" s="376"/>
      <c r="J39" s="376"/>
      <c r="K39" s="376"/>
      <c r="L39" s="376"/>
      <c r="M39" s="376"/>
      <c r="N39" s="376"/>
      <c r="O39" s="376"/>
      <c r="P39" s="369"/>
      <c r="Q39" s="370"/>
      <c r="R39" s="370"/>
      <c r="S39" s="373"/>
      <c r="T39" s="374"/>
      <c r="U39" s="374"/>
      <c r="V39" s="374"/>
      <c r="W39" s="374"/>
      <c r="X39" s="366"/>
      <c r="Y39" s="366"/>
      <c r="Z39" s="366"/>
      <c r="AA39" s="366"/>
      <c r="AB39" s="366"/>
      <c r="AC39" s="366"/>
      <c r="AD39" s="366"/>
      <c r="AE39" s="366"/>
      <c r="AF39" s="366"/>
      <c r="AG39" s="366"/>
      <c r="AH39" s="366"/>
      <c r="AI39" s="366"/>
      <c r="AJ39" s="366"/>
      <c r="AK39" s="366"/>
      <c r="AL39" s="366"/>
      <c r="AM39" s="366"/>
      <c r="AN39" s="342"/>
      <c r="AO39" s="343"/>
      <c r="AP39" s="343"/>
      <c r="AQ39" s="343"/>
      <c r="AR39" s="343"/>
      <c r="AS39" s="378"/>
      <c r="AT39" s="379"/>
      <c r="AU39" s="342"/>
      <c r="AV39" s="343"/>
      <c r="AW39" s="343"/>
      <c r="AX39" s="343"/>
      <c r="AY39" s="343"/>
      <c r="AZ39" s="346"/>
      <c r="BA39" s="348"/>
      <c r="BB39" s="343"/>
      <c r="BC39" s="343"/>
      <c r="BD39" s="343"/>
      <c r="BE39" s="343"/>
      <c r="BF39" s="344"/>
      <c r="BG39" s="342"/>
      <c r="BH39" s="343"/>
      <c r="BI39" s="343"/>
      <c r="BJ39" s="343"/>
      <c r="BK39" s="343"/>
      <c r="BL39" s="344"/>
      <c r="BM39" s="369"/>
      <c r="BN39" s="370"/>
      <c r="BO39" s="371"/>
    </row>
    <row r="40" spans="1:68" ht="50.1" customHeight="1" x14ac:dyDescent="0.15">
      <c r="A40" s="67"/>
      <c r="B40" s="68"/>
      <c r="C40" s="68"/>
      <c r="D40" s="68"/>
      <c r="E40" s="68"/>
      <c r="F40" s="69"/>
      <c r="G40" s="360" t="s">
        <v>61</v>
      </c>
      <c r="H40" s="361"/>
      <c r="I40" s="361"/>
      <c r="J40" s="361"/>
      <c r="K40" s="361"/>
      <c r="L40" s="361"/>
      <c r="M40" s="361"/>
      <c r="N40" s="361"/>
      <c r="O40" s="361"/>
      <c r="P40" s="352"/>
      <c r="Q40" s="353"/>
      <c r="R40" s="353"/>
      <c r="S40" s="372"/>
      <c r="T40" s="374">
        <v>0.1</v>
      </c>
      <c r="U40" s="374"/>
      <c r="V40" s="374"/>
      <c r="W40" s="374"/>
      <c r="X40" s="339" t="str">
        <f>IF(X34="","",SUMIF($BM20:$BO33,"課税",X20:AC33)*$T40)</f>
        <v/>
      </c>
      <c r="Y40" s="340"/>
      <c r="Z40" s="340"/>
      <c r="AA40" s="340"/>
      <c r="AB40" s="340"/>
      <c r="AC40" s="341"/>
      <c r="AD40" s="339" t="str">
        <f>IF(AD34="","",SUMIF($BM20:$BO33,"課税",AD20:AH33)*$T40)</f>
        <v/>
      </c>
      <c r="AE40" s="340"/>
      <c r="AF40" s="340"/>
      <c r="AG40" s="340"/>
      <c r="AH40" s="340"/>
      <c r="AI40" s="339" t="str">
        <f>IF(AI34="","",SUMIF($BM20:$BO33,"課税",AI20:AM33)*$T40)</f>
        <v/>
      </c>
      <c r="AJ40" s="340"/>
      <c r="AK40" s="340"/>
      <c r="AL40" s="340"/>
      <c r="AM40" s="340"/>
      <c r="AN40" s="339">
        <f>IF(AN38="","",AN38*$T40)</f>
        <v>0</v>
      </c>
      <c r="AO40" s="340"/>
      <c r="AP40" s="340"/>
      <c r="AQ40" s="340"/>
      <c r="AR40" s="340"/>
      <c r="AS40" s="378"/>
      <c r="AT40" s="379"/>
      <c r="AU40" s="339">
        <f>IF(AU38="","",AU38*$T40)</f>
        <v>0</v>
      </c>
      <c r="AV40" s="340"/>
      <c r="AW40" s="340"/>
      <c r="AX40" s="340"/>
      <c r="AY40" s="340"/>
      <c r="AZ40" s="345"/>
      <c r="BA40" s="347">
        <f>IF(COUNT(AN40,AU40)=0,"",SUM(AN40,AU40))</f>
        <v>0</v>
      </c>
      <c r="BB40" s="340"/>
      <c r="BC40" s="340"/>
      <c r="BD40" s="340"/>
      <c r="BE40" s="340"/>
      <c r="BF40" s="341"/>
      <c r="BG40" s="339" t="str">
        <f>IF(X40="","",IF(BA40="",AI40,AI40-BA40))</f>
        <v/>
      </c>
      <c r="BH40" s="340"/>
      <c r="BI40" s="340"/>
      <c r="BJ40" s="340"/>
      <c r="BK40" s="340"/>
      <c r="BL40" s="340"/>
      <c r="BM40" s="352"/>
      <c r="BN40" s="353"/>
      <c r="BO40" s="354"/>
    </row>
    <row r="41" spans="1:68" ht="50.1" customHeight="1" x14ac:dyDescent="0.15">
      <c r="A41" s="67"/>
      <c r="B41" s="68"/>
      <c r="C41" s="68"/>
      <c r="D41" s="68"/>
      <c r="E41" s="68"/>
      <c r="F41" s="69"/>
      <c r="G41" s="360"/>
      <c r="H41" s="361"/>
      <c r="I41" s="361"/>
      <c r="J41" s="361"/>
      <c r="K41" s="361"/>
      <c r="L41" s="361"/>
      <c r="M41" s="361"/>
      <c r="N41" s="361"/>
      <c r="O41" s="361"/>
      <c r="P41" s="369"/>
      <c r="Q41" s="370"/>
      <c r="R41" s="370"/>
      <c r="S41" s="373"/>
      <c r="T41" s="374"/>
      <c r="U41" s="374"/>
      <c r="V41" s="374"/>
      <c r="W41" s="374"/>
      <c r="X41" s="342"/>
      <c r="Y41" s="343"/>
      <c r="Z41" s="343"/>
      <c r="AA41" s="343"/>
      <c r="AB41" s="343"/>
      <c r="AC41" s="344"/>
      <c r="AD41" s="342"/>
      <c r="AE41" s="343"/>
      <c r="AF41" s="343"/>
      <c r="AG41" s="343"/>
      <c r="AH41" s="343"/>
      <c r="AI41" s="342"/>
      <c r="AJ41" s="343"/>
      <c r="AK41" s="343"/>
      <c r="AL41" s="343"/>
      <c r="AM41" s="343"/>
      <c r="AN41" s="342"/>
      <c r="AO41" s="343"/>
      <c r="AP41" s="343"/>
      <c r="AQ41" s="343"/>
      <c r="AR41" s="343"/>
      <c r="AS41" s="378"/>
      <c r="AT41" s="379"/>
      <c r="AU41" s="342"/>
      <c r="AV41" s="343"/>
      <c r="AW41" s="343"/>
      <c r="AX41" s="343"/>
      <c r="AY41" s="343"/>
      <c r="AZ41" s="346"/>
      <c r="BA41" s="348"/>
      <c r="BB41" s="343"/>
      <c r="BC41" s="343"/>
      <c r="BD41" s="343"/>
      <c r="BE41" s="343"/>
      <c r="BF41" s="344"/>
      <c r="BG41" s="342"/>
      <c r="BH41" s="343"/>
      <c r="BI41" s="343"/>
      <c r="BJ41" s="343"/>
      <c r="BK41" s="343"/>
      <c r="BL41" s="343"/>
      <c r="BM41" s="369"/>
      <c r="BN41" s="370"/>
      <c r="BO41" s="371"/>
    </row>
    <row r="42" spans="1:68" ht="50.1" customHeight="1" x14ac:dyDescent="0.15">
      <c r="A42" s="67"/>
      <c r="B42" s="68"/>
      <c r="C42" s="68"/>
      <c r="D42" s="68"/>
      <c r="E42" s="68"/>
      <c r="F42" s="69"/>
      <c r="G42" s="360" t="s">
        <v>62</v>
      </c>
      <c r="H42" s="361"/>
      <c r="I42" s="361"/>
      <c r="J42" s="361"/>
      <c r="K42" s="361"/>
      <c r="L42" s="361"/>
      <c r="M42" s="361"/>
      <c r="N42" s="361"/>
      <c r="O42" s="361"/>
      <c r="P42" s="333"/>
      <c r="Q42" s="334"/>
      <c r="R42" s="334"/>
      <c r="S42" s="334"/>
      <c r="T42" s="334"/>
      <c r="U42" s="334"/>
      <c r="V42" s="334"/>
      <c r="W42" s="335"/>
      <c r="X42" s="339" t="str">
        <f>IF(COUNT(X20:AC33)&gt;0,SUMIF(BM20:BO33,"対象外",X20:AC33),"")</f>
        <v/>
      </c>
      <c r="Y42" s="340"/>
      <c r="Z42" s="340"/>
      <c r="AA42" s="340"/>
      <c r="AB42" s="340"/>
      <c r="AC42" s="341"/>
      <c r="AD42" s="339" t="str">
        <f>IF(COUNT(AD20:AH33)&gt;0,SUMIF(BM20:BO33,"対象外",AD20:AH33),"")</f>
        <v/>
      </c>
      <c r="AE42" s="340"/>
      <c r="AF42" s="340"/>
      <c r="AG42" s="340"/>
      <c r="AH42" s="340"/>
      <c r="AI42" s="339" t="str">
        <f>IF(COUNT(AI20:AM33)&gt;0,SUMIF(BM20:BO33,"対象外",AI20:AM33),"")</f>
        <v/>
      </c>
      <c r="AJ42" s="340"/>
      <c r="AK42" s="340"/>
      <c r="AL42" s="340"/>
      <c r="AM42" s="340"/>
      <c r="AN42" s="339" t="str">
        <f>IF(COUNT(AN20:AR33)&gt;0,SUMIF(BM20:BO33,"対象外",AN20:AR33),"")</f>
        <v/>
      </c>
      <c r="AO42" s="340"/>
      <c r="AP42" s="340"/>
      <c r="AQ42" s="340"/>
      <c r="AR42" s="340"/>
      <c r="AS42" s="378"/>
      <c r="AT42" s="379"/>
      <c r="AU42" s="339" t="str">
        <f>IF(COUNT(AU20:AZ33)&gt;0,SUMIF(BM20:BO33,"対象外",AU20:AZ33),"")</f>
        <v/>
      </c>
      <c r="AV42" s="340"/>
      <c r="AW42" s="340"/>
      <c r="AX42" s="340"/>
      <c r="AY42" s="340"/>
      <c r="AZ42" s="345"/>
      <c r="BA42" s="347" t="str">
        <f>IF(COUNT(AN42,AU42)=0,"",SUM(AN42,AU42))</f>
        <v/>
      </c>
      <c r="BB42" s="340"/>
      <c r="BC42" s="340"/>
      <c r="BD42" s="340"/>
      <c r="BE42" s="340"/>
      <c r="BF42" s="341"/>
      <c r="BG42" s="339" t="str">
        <f>IF(X42="","",IF(BA42="",AI42,AI42-BA42))</f>
        <v/>
      </c>
      <c r="BH42" s="340"/>
      <c r="BI42" s="340"/>
      <c r="BJ42" s="340"/>
      <c r="BK42" s="340"/>
      <c r="BL42" s="340"/>
      <c r="BM42" s="352" t="s">
        <v>57</v>
      </c>
      <c r="BN42" s="353"/>
      <c r="BO42" s="354"/>
    </row>
    <row r="43" spans="1:68" ht="50.1" customHeight="1" x14ac:dyDescent="0.15">
      <c r="A43" s="67"/>
      <c r="B43" s="68"/>
      <c r="C43" s="68"/>
      <c r="D43" s="68"/>
      <c r="E43" s="68"/>
      <c r="F43" s="69"/>
      <c r="G43" s="360"/>
      <c r="H43" s="361"/>
      <c r="I43" s="361"/>
      <c r="J43" s="361"/>
      <c r="K43" s="361"/>
      <c r="L43" s="361"/>
      <c r="M43" s="361"/>
      <c r="N43" s="361"/>
      <c r="O43" s="361"/>
      <c r="P43" s="336"/>
      <c r="Q43" s="337"/>
      <c r="R43" s="337"/>
      <c r="S43" s="337"/>
      <c r="T43" s="337"/>
      <c r="U43" s="337"/>
      <c r="V43" s="337"/>
      <c r="W43" s="338"/>
      <c r="X43" s="342"/>
      <c r="Y43" s="343"/>
      <c r="Z43" s="343"/>
      <c r="AA43" s="343"/>
      <c r="AB43" s="343"/>
      <c r="AC43" s="344"/>
      <c r="AD43" s="342"/>
      <c r="AE43" s="343"/>
      <c r="AF43" s="343"/>
      <c r="AG43" s="343"/>
      <c r="AH43" s="343"/>
      <c r="AI43" s="342"/>
      <c r="AJ43" s="343"/>
      <c r="AK43" s="343"/>
      <c r="AL43" s="343"/>
      <c r="AM43" s="343"/>
      <c r="AN43" s="342"/>
      <c r="AO43" s="343"/>
      <c r="AP43" s="343"/>
      <c r="AQ43" s="343"/>
      <c r="AR43" s="343"/>
      <c r="AS43" s="378"/>
      <c r="AT43" s="379"/>
      <c r="AU43" s="342"/>
      <c r="AV43" s="343"/>
      <c r="AW43" s="343"/>
      <c r="AX43" s="343"/>
      <c r="AY43" s="343"/>
      <c r="AZ43" s="346"/>
      <c r="BA43" s="348"/>
      <c r="BB43" s="343"/>
      <c r="BC43" s="343"/>
      <c r="BD43" s="343"/>
      <c r="BE43" s="343"/>
      <c r="BF43" s="344"/>
      <c r="BG43" s="342"/>
      <c r="BH43" s="343"/>
      <c r="BI43" s="343"/>
      <c r="BJ43" s="343"/>
      <c r="BK43" s="343"/>
      <c r="BL43" s="343"/>
      <c r="BM43" s="369"/>
      <c r="BN43" s="370"/>
      <c r="BO43" s="371"/>
    </row>
    <row r="44" spans="1:68" ht="50.1" customHeight="1" x14ac:dyDescent="0.15">
      <c r="A44" s="67"/>
      <c r="B44" s="68"/>
      <c r="C44" s="68"/>
      <c r="D44" s="68"/>
      <c r="E44" s="68"/>
      <c r="F44" s="69"/>
      <c r="G44" s="495" t="s">
        <v>63</v>
      </c>
      <c r="H44" s="496"/>
      <c r="I44" s="496"/>
      <c r="J44" s="496"/>
      <c r="K44" s="496"/>
      <c r="L44" s="496"/>
      <c r="M44" s="496"/>
      <c r="N44" s="496"/>
      <c r="O44" s="496"/>
      <c r="P44" s="333"/>
      <c r="Q44" s="334"/>
      <c r="R44" s="334"/>
      <c r="S44" s="334"/>
      <c r="T44" s="334"/>
      <c r="U44" s="334"/>
      <c r="V44" s="334"/>
      <c r="W44" s="335"/>
      <c r="X44" s="366" t="str">
        <f>IF(COUNT(X38:AC43)&gt;0,SUM(X38:AC43),"")</f>
        <v/>
      </c>
      <c r="Y44" s="366"/>
      <c r="Z44" s="366"/>
      <c r="AA44" s="366"/>
      <c r="AB44" s="366"/>
      <c r="AC44" s="439"/>
      <c r="AD44" s="339" t="str">
        <f>IF(COUNT(AD38:AH43)&gt;0,SUM(AD38:AH43),"")</f>
        <v/>
      </c>
      <c r="AE44" s="340"/>
      <c r="AF44" s="340"/>
      <c r="AG44" s="340"/>
      <c r="AH44" s="340"/>
      <c r="AI44" s="339" t="str">
        <f>IF(COUNT(AI38:AM43)&gt;0,SUM(AI38:AM43),"")</f>
        <v/>
      </c>
      <c r="AJ44" s="340"/>
      <c r="AK44" s="340"/>
      <c r="AL44" s="340"/>
      <c r="AM44" s="340"/>
      <c r="AN44" s="339">
        <f>IF(COUNT(AN38:AR43)&gt;0,SUM(AN38:AR43),"")</f>
        <v>0</v>
      </c>
      <c r="AO44" s="340"/>
      <c r="AP44" s="340"/>
      <c r="AQ44" s="340"/>
      <c r="AR44" s="340"/>
      <c r="AS44" s="378"/>
      <c r="AT44" s="379"/>
      <c r="AU44" s="366">
        <f>IF(COUNT(AU38:AZ43)&gt;0,SUM(AU38:AZ43),"")</f>
        <v>0</v>
      </c>
      <c r="AV44" s="366"/>
      <c r="AW44" s="366"/>
      <c r="AX44" s="366"/>
      <c r="AY44" s="366"/>
      <c r="AZ44" s="395"/>
      <c r="BA44" s="347">
        <f>IF(COUNT(BA38:BF43)&gt;0,SUM(BA38:BF43),"")</f>
        <v>0</v>
      </c>
      <c r="BB44" s="340"/>
      <c r="BC44" s="340"/>
      <c r="BD44" s="340"/>
      <c r="BE44" s="340"/>
      <c r="BF44" s="341"/>
      <c r="BG44" s="339">
        <f>IF(COUNT(BG38:BL43)&gt;0,SUM(BG38:BL43),"")</f>
        <v>0</v>
      </c>
      <c r="BH44" s="340"/>
      <c r="BI44" s="340"/>
      <c r="BJ44" s="340"/>
      <c r="BK44" s="340"/>
      <c r="BL44" s="341"/>
      <c r="BM44" s="352"/>
      <c r="BN44" s="353"/>
      <c r="BO44" s="354"/>
      <c r="BP44" s="49"/>
    </row>
    <row r="45" spans="1:68" ht="50.1" customHeight="1" thickBot="1" x14ac:dyDescent="0.2">
      <c r="A45" s="70"/>
      <c r="B45" s="71"/>
      <c r="C45" s="71"/>
      <c r="D45" s="71"/>
      <c r="E45" s="71"/>
      <c r="F45" s="72"/>
      <c r="G45" s="497"/>
      <c r="H45" s="498"/>
      <c r="I45" s="498"/>
      <c r="J45" s="498"/>
      <c r="K45" s="498"/>
      <c r="L45" s="498"/>
      <c r="M45" s="498"/>
      <c r="N45" s="498"/>
      <c r="O45" s="498"/>
      <c r="P45" s="499"/>
      <c r="Q45" s="500"/>
      <c r="R45" s="500"/>
      <c r="S45" s="500"/>
      <c r="T45" s="500"/>
      <c r="U45" s="500"/>
      <c r="V45" s="500"/>
      <c r="W45" s="501"/>
      <c r="X45" s="396"/>
      <c r="Y45" s="396"/>
      <c r="Z45" s="396"/>
      <c r="AA45" s="396"/>
      <c r="AB45" s="396"/>
      <c r="AC45" s="502"/>
      <c r="AD45" s="349"/>
      <c r="AE45" s="350"/>
      <c r="AF45" s="350"/>
      <c r="AG45" s="350"/>
      <c r="AH45" s="350"/>
      <c r="AI45" s="349"/>
      <c r="AJ45" s="350"/>
      <c r="AK45" s="350"/>
      <c r="AL45" s="350"/>
      <c r="AM45" s="350"/>
      <c r="AN45" s="349"/>
      <c r="AO45" s="350"/>
      <c r="AP45" s="350"/>
      <c r="AQ45" s="350"/>
      <c r="AR45" s="350"/>
      <c r="AS45" s="381"/>
      <c r="AT45" s="382"/>
      <c r="AU45" s="396"/>
      <c r="AV45" s="396"/>
      <c r="AW45" s="396"/>
      <c r="AX45" s="396"/>
      <c r="AY45" s="396"/>
      <c r="AZ45" s="397"/>
      <c r="BA45" s="398"/>
      <c r="BB45" s="350"/>
      <c r="BC45" s="350"/>
      <c r="BD45" s="350"/>
      <c r="BE45" s="350"/>
      <c r="BF45" s="351"/>
      <c r="BG45" s="349"/>
      <c r="BH45" s="350"/>
      <c r="BI45" s="350"/>
      <c r="BJ45" s="350"/>
      <c r="BK45" s="350"/>
      <c r="BL45" s="351"/>
      <c r="BM45" s="355"/>
      <c r="BN45" s="356"/>
      <c r="BO45" s="357"/>
      <c r="BP45" s="49"/>
    </row>
    <row r="46" spans="1:68" ht="50.1" customHeight="1" x14ac:dyDescent="0.15">
      <c r="A46" s="486" t="str">
        <f>_xlfn.CONCAT("—　",'手順1＜御社会社情報入力＞'!$H$8,"　—")</f>
        <v>—　　—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N46" s="487"/>
      <c r="O46" s="487"/>
      <c r="P46" s="487"/>
      <c r="Q46" s="487"/>
      <c r="R46" s="487"/>
      <c r="S46" s="487"/>
      <c r="T46" s="487"/>
      <c r="U46" s="487"/>
      <c r="V46" s="487"/>
      <c r="W46" s="487"/>
      <c r="X46" s="487"/>
      <c r="Y46" s="487"/>
      <c r="Z46" s="487"/>
      <c r="AA46" s="487"/>
      <c r="AB46" s="487"/>
      <c r="AC46" s="487"/>
      <c r="AD46" s="487"/>
      <c r="AE46" s="487"/>
      <c r="AF46" s="487"/>
      <c r="AG46" s="487"/>
      <c r="AH46" s="487"/>
      <c r="AI46" s="487"/>
      <c r="AJ46" s="487"/>
      <c r="AK46" s="487"/>
      <c r="AL46" s="487"/>
      <c r="AM46" s="487"/>
      <c r="AN46" s="487"/>
      <c r="AO46" s="487"/>
      <c r="AP46" s="487"/>
      <c r="AQ46" s="487"/>
      <c r="AR46" s="487"/>
      <c r="AS46" s="487"/>
      <c r="AT46" s="487"/>
      <c r="AU46" s="487"/>
      <c r="AV46" s="487"/>
      <c r="AW46" s="487"/>
      <c r="AX46" s="487"/>
      <c r="AY46" s="487"/>
      <c r="AZ46" s="487"/>
      <c r="BA46" s="487"/>
      <c r="BB46" s="487"/>
      <c r="BC46" s="487"/>
      <c r="BD46" s="487"/>
      <c r="BE46" s="487"/>
      <c r="BF46" s="487"/>
      <c r="BG46" s="487"/>
      <c r="BH46" s="487"/>
      <c r="BI46" s="487"/>
      <c r="BJ46" s="487"/>
      <c r="BK46" s="487"/>
      <c r="BL46" s="487"/>
      <c r="BM46" s="487"/>
      <c r="BN46" s="487"/>
      <c r="BO46" s="487"/>
    </row>
    <row r="47" spans="1:68" ht="50.1" customHeight="1" x14ac:dyDescent="0.15">
      <c r="A47" s="468"/>
      <c r="B47" s="468"/>
      <c r="C47" s="468"/>
      <c r="D47" s="468"/>
      <c r="E47" s="468"/>
      <c r="F47" s="468"/>
      <c r="G47" s="468"/>
      <c r="H47" s="468"/>
      <c r="I47" s="468"/>
      <c r="J47" s="468"/>
      <c r="K47" s="468"/>
      <c r="L47" s="468"/>
      <c r="M47" s="468"/>
      <c r="N47" s="468"/>
      <c r="O47" s="468"/>
      <c r="P47" s="468"/>
      <c r="Q47" s="468"/>
      <c r="R47" s="468"/>
      <c r="S47" s="468"/>
      <c r="T47" s="468"/>
      <c r="U47" s="468"/>
      <c r="V47" s="468"/>
      <c r="W47" s="468"/>
      <c r="X47" s="468"/>
      <c r="Y47" s="468"/>
      <c r="Z47" s="468"/>
      <c r="AA47" s="468"/>
      <c r="AB47" s="468"/>
      <c r="AC47" s="468"/>
      <c r="AD47" s="468"/>
      <c r="AE47" s="468"/>
      <c r="AF47" s="468"/>
      <c r="AG47" s="468"/>
      <c r="AH47" s="468"/>
      <c r="AI47" s="468"/>
      <c r="AJ47" s="468"/>
      <c r="AK47" s="468"/>
      <c r="AL47" s="468"/>
      <c r="AM47" s="468"/>
      <c r="AN47" s="468"/>
      <c r="AO47" s="468"/>
      <c r="AP47" s="468"/>
      <c r="AQ47" s="468"/>
      <c r="AR47" s="468"/>
      <c r="AS47" s="468"/>
      <c r="AT47" s="468"/>
      <c r="AU47" s="468"/>
      <c r="AV47" s="468"/>
      <c r="AW47" s="468"/>
      <c r="AX47" s="468"/>
      <c r="AY47" s="468"/>
      <c r="AZ47" s="468"/>
      <c r="BA47" s="468"/>
      <c r="BB47" s="468"/>
      <c r="BC47" s="468"/>
      <c r="BD47" s="468"/>
      <c r="BE47" s="468"/>
      <c r="BF47" s="468"/>
      <c r="BG47" s="468"/>
      <c r="BH47" s="468"/>
      <c r="BI47" s="468"/>
      <c r="BJ47" s="468"/>
      <c r="BK47" s="468"/>
      <c r="BL47" s="468"/>
      <c r="BM47" s="468"/>
      <c r="BN47" s="468"/>
      <c r="BO47" s="468"/>
    </row>
    <row r="48" spans="1:68" s="41" customFormat="1" ht="39.950000000000003" customHeight="1" x14ac:dyDescent="0.15">
      <c r="A48" s="491" t="s">
        <v>85</v>
      </c>
      <c r="B48" s="230"/>
      <c r="C48" s="230"/>
      <c r="D48" s="230"/>
      <c r="E48" s="230"/>
      <c r="F48" s="40"/>
      <c r="L48" s="118"/>
      <c r="M48" s="60"/>
      <c r="R48" s="492" t="str">
        <f>IF('手順1＜御社会社情報入力＞'!H16="","",SUM('手順1＜御社会社情報入力＞'!H16))</f>
        <v/>
      </c>
      <c r="S48" s="493"/>
      <c r="T48" s="493"/>
      <c r="U48" s="493"/>
      <c r="V48" s="493"/>
      <c r="W48" s="493"/>
      <c r="X48" s="493"/>
      <c r="Y48" s="493"/>
      <c r="Z48" s="520"/>
      <c r="AA48" s="61"/>
      <c r="AB48" s="523" t="s">
        <v>99</v>
      </c>
      <c r="AC48" s="524"/>
      <c r="AD48" s="524"/>
      <c r="AE48" s="524"/>
      <c r="AF48" s="524"/>
      <c r="AG48" s="524"/>
      <c r="AH48" s="524"/>
      <c r="AI48" s="524"/>
      <c r="AJ48" s="524"/>
      <c r="AK48" s="524"/>
      <c r="AL48" s="524"/>
      <c r="AM48" s="524"/>
      <c r="AN48" s="524"/>
      <c r="AO48" s="525"/>
      <c r="AP48" s="525"/>
      <c r="AQ48" s="525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522">
        <f>SUM('手順1＜御社会社情報入力＞'!H16:Q16)</f>
        <v>0</v>
      </c>
      <c r="BH48" s="522"/>
      <c r="BI48" s="522"/>
      <c r="BJ48" s="522"/>
      <c r="BK48" s="522"/>
      <c r="BL48" s="522"/>
      <c r="BM48" s="522"/>
      <c r="BN48" s="522"/>
      <c r="BO48" s="522"/>
    </row>
    <row r="49" spans="1:67" s="41" customFormat="1" ht="39.950000000000003" customHeight="1" x14ac:dyDescent="0.15">
      <c r="A49" s="50"/>
      <c r="B49" s="50"/>
      <c r="L49" s="235"/>
      <c r="M49" s="62"/>
      <c r="R49" s="493"/>
      <c r="S49" s="493"/>
      <c r="T49" s="493"/>
      <c r="U49" s="493"/>
      <c r="V49" s="493"/>
      <c r="W49" s="493"/>
      <c r="X49" s="493"/>
      <c r="Y49" s="493"/>
      <c r="Z49" s="521"/>
      <c r="AA49" s="61"/>
      <c r="AB49" s="524"/>
      <c r="AC49" s="524"/>
      <c r="AD49" s="524"/>
      <c r="AE49" s="524"/>
      <c r="AF49" s="524"/>
      <c r="AG49" s="524"/>
      <c r="AH49" s="524"/>
      <c r="AI49" s="524"/>
      <c r="AJ49" s="524"/>
      <c r="AK49" s="524"/>
      <c r="AL49" s="524"/>
      <c r="AM49" s="524"/>
      <c r="AN49" s="524"/>
      <c r="AO49" s="525"/>
      <c r="AP49" s="525"/>
      <c r="AQ49" s="525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522"/>
      <c r="BH49" s="522"/>
      <c r="BI49" s="522"/>
      <c r="BJ49" s="522"/>
      <c r="BK49" s="522"/>
      <c r="BL49" s="522"/>
      <c r="BM49" s="522"/>
      <c r="BN49" s="522"/>
      <c r="BO49" s="522"/>
    </row>
    <row r="50" spans="1:67" s="41" customFormat="1" ht="39.950000000000003" customHeight="1" x14ac:dyDescent="0.15">
      <c r="A50" s="50"/>
      <c r="B50" s="50"/>
      <c r="G50" s="63"/>
      <c r="H50" s="63"/>
      <c r="I50" s="63"/>
      <c r="J50" s="63"/>
      <c r="K50" s="63"/>
      <c r="L50" s="59"/>
      <c r="M50" s="62"/>
      <c r="N50" s="64"/>
      <c r="O50" s="64"/>
      <c r="P50" s="64"/>
      <c r="Q50" s="64"/>
      <c r="R50" s="494"/>
      <c r="S50" s="494"/>
      <c r="T50" s="494"/>
      <c r="U50" s="494"/>
      <c r="V50" s="494"/>
      <c r="W50" s="494"/>
      <c r="X50" s="494"/>
      <c r="Y50" s="494"/>
      <c r="Z50" s="64"/>
      <c r="AA50" s="61"/>
      <c r="AB50" s="525"/>
      <c r="AC50" s="525"/>
      <c r="AD50" s="525"/>
      <c r="AE50" s="525"/>
      <c r="AF50" s="525"/>
      <c r="AG50" s="525"/>
      <c r="AH50" s="525"/>
      <c r="AI50" s="525"/>
      <c r="AJ50" s="525"/>
      <c r="AK50" s="525"/>
      <c r="AL50" s="525"/>
      <c r="AM50" s="525"/>
      <c r="AN50" s="525"/>
      <c r="AO50" s="525"/>
      <c r="AP50" s="525"/>
      <c r="AQ50" s="525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</row>
    <row r="51" spans="1:67" s="41" customFormat="1" ht="39.950000000000003" customHeight="1" thickBot="1" x14ac:dyDescent="0.2">
      <c r="A51" s="503" t="s">
        <v>74</v>
      </c>
      <c r="B51" s="503"/>
      <c r="C51" s="503"/>
      <c r="D51" s="503"/>
      <c r="E51" s="503"/>
      <c r="F51" s="503"/>
      <c r="G51" s="503"/>
      <c r="H51" s="503"/>
      <c r="I51" s="503"/>
      <c r="J51" s="503"/>
      <c r="K51" s="503"/>
      <c r="L51" s="503"/>
      <c r="M51" s="503"/>
      <c r="AC51" s="43"/>
      <c r="AD51" s="43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</row>
    <row r="52" spans="1:67" s="41" customFormat="1" ht="39.950000000000003" customHeight="1" x14ac:dyDescent="0.15">
      <c r="A52" s="503"/>
      <c r="B52" s="503"/>
      <c r="C52" s="503"/>
      <c r="D52" s="503"/>
      <c r="E52" s="503"/>
      <c r="F52" s="503"/>
      <c r="G52" s="503"/>
      <c r="H52" s="503"/>
      <c r="I52" s="503"/>
      <c r="J52" s="503"/>
      <c r="K52" s="503"/>
      <c r="L52" s="503"/>
      <c r="M52" s="503"/>
      <c r="AN52" s="546" t="s">
        <v>75</v>
      </c>
      <c r="AO52" s="547"/>
      <c r="AP52" s="547"/>
      <c r="AQ52" s="547"/>
      <c r="AR52" s="547"/>
      <c r="AS52" s="534" t="str">
        <f>_xlfn.CONCAT('手順1＜御社会社情報入力＞'!H7:AM7)</f>
        <v/>
      </c>
      <c r="AT52" s="535"/>
      <c r="AU52" s="535"/>
      <c r="AV52" s="535"/>
      <c r="AW52" s="535"/>
      <c r="AX52" s="535"/>
      <c r="AY52" s="535"/>
      <c r="AZ52" s="535"/>
      <c r="BA52" s="535"/>
      <c r="BB52" s="535"/>
      <c r="BC52" s="535"/>
      <c r="BD52" s="535"/>
      <c r="BE52" s="535"/>
      <c r="BF52" s="535"/>
      <c r="BG52" s="535"/>
      <c r="BH52" s="535"/>
      <c r="BI52" s="535"/>
      <c r="BJ52" s="535"/>
      <c r="BK52" s="535"/>
      <c r="BL52" s="536"/>
    </row>
    <row r="53" spans="1:67" s="41" customFormat="1" ht="39.950000000000003" customHeight="1" x14ac:dyDescent="0.15">
      <c r="A53" s="44"/>
      <c r="B53" s="44"/>
      <c r="C53" s="44"/>
      <c r="D53" s="44"/>
      <c r="E53" s="44"/>
      <c r="F53" s="44"/>
      <c r="G53" s="504" t="s">
        <v>27</v>
      </c>
      <c r="H53" s="504"/>
      <c r="I53" s="504"/>
      <c r="J53" s="504"/>
      <c r="K53" s="504"/>
      <c r="L53" s="504"/>
      <c r="M53" s="504"/>
      <c r="N53" s="504"/>
      <c r="O53" s="504"/>
      <c r="P53" s="504"/>
      <c r="AN53" s="73"/>
      <c r="AO53" s="65"/>
      <c r="AP53" s="65"/>
      <c r="AQ53" s="65"/>
      <c r="AR53" s="65"/>
      <c r="AS53" s="537"/>
      <c r="AT53" s="537"/>
      <c r="AU53" s="537"/>
      <c r="AV53" s="537"/>
      <c r="AW53" s="537"/>
      <c r="AX53" s="537"/>
      <c r="AY53" s="537"/>
      <c r="AZ53" s="537"/>
      <c r="BA53" s="537"/>
      <c r="BB53" s="537"/>
      <c r="BC53" s="537"/>
      <c r="BD53" s="537"/>
      <c r="BE53" s="537"/>
      <c r="BF53" s="537"/>
      <c r="BG53" s="537"/>
      <c r="BH53" s="537"/>
      <c r="BI53" s="537"/>
      <c r="BJ53" s="537"/>
      <c r="BK53" s="537"/>
      <c r="BL53" s="538"/>
    </row>
    <row r="54" spans="1:67" s="41" customFormat="1" ht="24.95" customHeight="1" x14ac:dyDescent="0.15">
      <c r="W54" s="45"/>
      <c r="X54" s="45"/>
      <c r="AN54" s="74"/>
      <c r="AO54" s="66"/>
      <c r="AP54" s="66"/>
      <c r="AQ54" s="66"/>
      <c r="AR54" s="65"/>
      <c r="AS54" s="537"/>
      <c r="AT54" s="537"/>
      <c r="AU54" s="537"/>
      <c r="AV54" s="537"/>
      <c r="AW54" s="537"/>
      <c r="AX54" s="537"/>
      <c r="AY54" s="537"/>
      <c r="AZ54" s="537"/>
      <c r="BA54" s="537"/>
      <c r="BB54" s="537"/>
      <c r="BC54" s="537"/>
      <c r="BD54" s="537"/>
      <c r="BE54" s="537"/>
      <c r="BF54" s="537"/>
      <c r="BG54" s="537"/>
      <c r="BH54" s="537"/>
      <c r="BI54" s="537"/>
      <c r="BJ54" s="537"/>
      <c r="BK54" s="537"/>
      <c r="BL54" s="538"/>
    </row>
    <row r="55" spans="1:67" s="41" customFormat="1" ht="39.950000000000003" customHeight="1" x14ac:dyDescent="0.15">
      <c r="A55" s="526" t="s">
        <v>73</v>
      </c>
      <c r="B55" s="526"/>
      <c r="C55" s="526"/>
      <c r="D55" s="526"/>
      <c r="E55" s="528"/>
      <c r="F55" s="529"/>
      <c r="G55" s="529"/>
      <c r="H55" s="529"/>
      <c r="I55" s="529"/>
      <c r="J55" s="529"/>
      <c r="K55" s="529"/>
      <c r="L55" s="529"/>
      <c r="M55" s="529"/>
      <c r="N55" s="529"/>
      <c r="O55" s="529"/>
      <c r="P55" s="529"/>
      <c r="Q55" s="529"/>
      <c r="R55" s="529"/>
      <c r="S55" s="529"/>
      <c r="T55" s="529"/>
      <c r="U55" s="529"/>
      <c r="W55" s="45"/>
      <c r="X55" s="45"/>
      <c r="AN55" s="548" t="s">
        <v>76</v>
      </c>
      <c r="AO55" s="549"/>
      <c r="AP55" s="549"/>
      <c r="AQ55" s="549"/>
      <c r="AR55" s="549"/>
      <c r="AS55" s="539" t="str">
        <f>_xlfn.CONCAT('手順1＜御社会社情報入力＞'!H8:AM8)</f>
        <v/>
      </c>
      <c r="AT55" s="540"/>
      <c r="AU55" s="540"/>
      <c r="AV55" s="540"/>
      <c r="AW55" s="540"/>
      <c r="AX55" s="540"/>
      <c r="AY55" s="540"/>
      <c r="AZ55" s="540"/>
      <c r="BA55" s="540"/>
      <c r="BB55" s="540"/>
      <c r="BC55" s="540"/>
      <c r="BD55" s="540"/>
      <c r="BE55" s="540"/>
      <c r="BF55" s="540"/>
      <c r="BG55" s="540"/>
      <c r="BH55" s="540"/>
      <c r="BI55" s="540"/>
      <c r="BJ55" s="540"/>
      <c r="BK55" s="540"/>
      <c r="BL55" s="541"/>
    </row>
    <row r="56" spans="1:67" s="41" customFormat="1" ht="39.950000000000003" customHeight="1" x14ac:dyDescent="0.15">
      <c r="A56" s="527"/>
      <c r="B56" s="527"/>
      <c r="C56" s="527"/>
      <c r="D56" s="527"/>
      <c r="E56" s="530"/>
      <c r="F56" s="530"/>
      <c r="G56" s="530"/>
      <c r="H56" s="530"/>
      <c r="I56" s="530"/>
      <c r="J56" s="530"/>
      <c r="K56" s="530"/>
      <c r="L56" s="530"/>
      <c r="M56" s="530"/>
      <c r="N56" s="530"/>
      <c r="O56" s="530"/>
      <c r="P56" s="530"/>
      <c r="Q56" s="530"/>
      <c r="R56" s="530"/>
      <c r="S56" s="530"/>
      <c r="T56" s="530"/>
      <c r="U56" s="530"/>
      <c r="W56" s="45"/>
      <c r="X56" s="45"/>
      <c r="AN56" s="73"/>
      <c r="AO56" s="65"/>
      <c r="AP56" s="65"/>
      <c r="AQ56" s="65"/>
      <c r="AR56" s="65"/>
      <c r="AS56" s="540"/>
      <c r="AT56" s="540"/>
      <c r="AU56" s="540"/>
      <c r="AV56" s="540"/>
      <c r="AW56" s="540"/>
      <c r="AX56" s="540"/>
      <c r="AY56" s="540"/>
      <c r="AZ56" s="540"/>
      <c r="BA56" s="540"/>
      <c r="BB56" s="540"/>
      <c r="BC56" s="540"/>
      <c r="BD56" s="540"/>
      <c r="BE56" s="540"/>
      <c r="BF56" s="540"/>
      <c r="BG56" s="540"/>
      <c r="BH56" s="540"/>
      <c r="BI56" s="540"/>
      <c r="BJ56" s="540"/>
      <c r="BK56" s="540"/>
      <c r="BL56" s="541"/>
    </row>
    <row r="57" spans="1:67" s="41" customFormat="1" ht="39.950000000000003" customHeight="1" thickBot="1" x14ac:dyDescent="0.2">
      <c r="AN57" s="548" t="s">
        <v>77</v>
      </c>
      <c r="AO57" s="549"/>
      <c r="AP57" s="549"/>
      <c r="AQ57" s="549"/>
      <c r="AR57" s="549"/>
      <c r="AS57" s="542" t="str">
        <f>_xlfn.CONCAT('手順1＜御社会社情報入力＞'!H10:W10)</f>
        <v/>
      </c>
      <c r="AT57" s="542"/>
      <c r="AU57" s="542"/>
      <c r="AV57" s="542"/>
      <c r="AW57" s="542"/>
      <c r="AX57" s="542"/>
      <c r="AY57" s="542"/>
      <c r="AZ57" s="542"/>
      <c r="BA57" s="542"/>
      <c r="BB57" s="542"/>
      <c r="BC57" s="542"/>
      <c r="BD57" s="542"/>
      <c r="BE57" s="542"/>
      <c r="BF57" s="542"/>
      <c r="BG57" s="542"/>
      <c r="BH57" s="542"/>
      <c r="BI57" s="542"/>
      <c r="BJ57" s="542"/>
      <c r="BK57" s="542"/>
      <c r="BL57" s="543"/>
    </row>
    <row r="58" spans="1:67" s="41" customFormat="1" ht="24.95" customHeight="1" thickTop="1" x14ac:dyDescent="0.15">
      <c r="A58" s="505" t="s">
        <v>80</v>
      </c>
      <c r="B58" s="506"/>
      <c r="C58" s="506"/>
      <c r="D58" s="506"/>
      <c r="E58" s="506"/>
      <c r="F58" s="506"/>
      <c r="G58" s="506"/>
      <c r="H58" s="506"/>
      <c r="I58" s="506"/>
      <c r="J58" s="507"/>
      <c r="K58" s="514">
        <f>SUM(AU91)</f>
        <v>0</v>
      </c>
      <c r="L58" s="515"/>
      <c r="M58" s="515"/>
      <c r="N58" s="515"/>
      <c r="O58" s="515"/>
      <c r="P58" s="515"/>
      <c r="Q58" s="515"/>
      <c r="R58" s="515"/>
      <c r="S58" s="515"/>
      <c r="T58" s="515"/>
      <c r="U58" s="515"/>
      <c r="V58" s="516"/>
      <c r="W58" s="46"/>
      <c r="X58" s="46"/>
      <c r="AN58" s="73"/>
      <c r="AO58" s="65"/>
      <c r="AP58" s="65"/>
      <c r="AQ58" s="65"/>
      <c r="AR58" s="75"/>
      <c r="AS58" s="542"/>
      <c r="AT58" s="542"/>
      <c r="AU58" s="542"/>
      <c r="AV58" s="542"/>
      <c r="AW58" s="542"/>
      <c r="AX58" s="542"/>
      <c r="AY58" s="542"/>
      <c r="AZ58" s="542"/>
      <c r="BA58" s="542"/>
      <c r="BB58" s="542"/>
      <c r="BC58" s="542"/>
      <c r="BD58" s="542"/>
      <c r="BE58" s="542"/>
      <c r="BF58" s="542"/>
      <c r="BG58" s="542"/>
      <c r="BH58" s="542"/>
      <c r="BI58" s="542"/>
      <c r="BJ58" s="542"/>
      <c r="BK58" s="542"/>
      <c r="BL58" s="543"/>
    </row>
    <row r="59" spans="1:67" s="41" customFormat="1" ht="39.950000000000003" customHeight="1" x14ac:dyDescent="0.15">
      <c r="A59" s="508"/>
      <c r="B59" s="509"/>
      <c r="C59" s="509"/>
      <c r="D59" s="509"/>
      <c r="E59" s="509"/>
      <c r="F59" s="509"/>
      <c r="G59" s="509"/>
      <c r="H59" s="509"/>
      <c r="I59" s="509"/>
      <c r="J59" s="510"/>
      <c r="K59" s="517"/>
      <c r="L59" s="518"/>
      <c r="M59" s="518"/>
      <c r="N59" s="518"/>
      <c r="O59" s="518"/>
      <c r="P59" s="518"/>
      <c r="Q59" s="518"/>
      <c r="R59" s="518"/>
      <c r="S59" s="518"/>
      <c r="T59" s="518"/>
      <c r="U59" s="518"/>
      <c r="V59" s="519"/>
      <c r="W59" s="46"/>
      <c r="X59" s="46"/>
      <c r="AN59" s="488" t="s">
        <v>78</v>
      </c>
      <c r="AO59" s="489"/>
      <c r="AP59" s="489"/>
      <c r="AQ59" s="489"/>
      <c r="AR59" s="489"/>
      <c r="AS59" s="550" t="str">
        <f>_xlfn.CONCAT('手順1＜御社会社情報入力＞'!O11:W11)</f>
        <v/>
      </c>
      <c r="AT59" s="94"/>
      <c r="AU59" s="94"/>
      <c r="AV59" s="94"/>
      <c r="AW59" s="94"/>
      <c r="AX59" s="550" t="str">
        <f>_xlfn.CONCAT('手順1＜御社会社情報入力＞'!AE11:AM11)</f>
        <v/>
      </c>
      <c r="AY59" s="94"/>
      <c r="AZ59" s="94"/>
      <c r="BA59" s="94"/>
      <c r="BB59" s="489" t="str">
        <f>_xlfn.CONCAT('手順1＜御社会社情報入力＞'!O12:W12)</f>
        <v/>
      </c>
      <c r="BC59" s="94"/>
      <c r="BD59" s="94"/>
      <c r="BE59" s="489" t="str">
        <f>_xlfn.CONCAT('手順1＜御社会社情報入力＞'!AE12:AM12)</f>
        <v/>
      </c>
      <c r="BF59" s="94"/>
      <c r="BG59" s="94"/>
      <c r="BH59" s="94"/>
      <c r="BI59" s="94"/>
      <c r="BJ59" s="94"/>
      <c r="BK59" s="94"/>
      <c r="BL59" s="551"/>
    </row>
    <row r="60" spans="1:67" s="41" customFormat="1" ht="24.95" customHeight="1" thickBot="1" x14ac:dyDescent="0.2">
      <c r="A60" s="511"/>
      <c r="B60" s="512"/>
      <c r="C60" s="512"/>
      <c r="D60" s="512"/>
      <c r="E60" s="512"/>
      <c r="F60" s="512"/>
      <c r="G60" s="512"/>
      <c r="H60" s="512"/>
      <c r="I60" s="512"/>
      <c r="J60" s="513"/>
      <c r="K60" s="511"/>
      <c r="L60" s="512"/>
      <c r="M60" s="512"/>
      <c r="N60" s="512"/>
      <c r="O60" s="512"/>
      <c r="P60" s="512"/>
      <c r="Q60" s="512"/>
      <c r="R60" s="512"/>
      <c r="S60" s="512"/>
      <c r="T60" s="512"/>
      <c r="U60" s="512"/>
      <c r="V60" s="513"/>
      <c r="W60" s="46"/>
      <c r="X60" s="46"/>
      <c r="AN60" s="488" t="s">
        <v>79</v>
      </c>
      <c r="AO60" s="489"/>
      <c r="AP60" s="489"/>
      <c r="AQ60" s="489"/>
      <c r="AR60" s="489"/>
      <c r="AS60" s="544" t="str">
        <f>_xlfn.CONCAT('手順1＜御社会社情報入力＞'!O13:AM13)</f>
        <v/>
      </c>
      <c r="AT60" s="489"/>
      <c r="AU60" s="489"/>
      <c r="AV60" s="489"/>
      <c r="AW60" s="489"/>
      <c r="AX60" s="489"/>
      <c r="AY60" s="489"/>
      <c r="AZ60" s="489"/>
      <c r="BA60" s="489"/>
      <c r="BB60" s="489"/>
      <c r="BC60" s="489"/>
      <c r="BD60" s="489"/>
      <c r="BE60" s="489"/>
      <c r="BF60" s="489"/>
      <c r="BG60" s="489"/>
      <c r="BH60" s="489"/>
      <c r="BI60" s="489"/>
      <c r="BJ60" s="489"/>
      <c r="BK60" s="489"/>
      <c r="BL60" s="545"/>
    </row>
    <row r="61" spans="1:67" s="41" customFormat="1" ht="24.95" customHeight="1" thickTop="1" x14ac:dyDescent="0.1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46"/>
      <c r="X61" s="46"/>
      <c r="AN61" s="490"/>
      <c r="AO61" s="489"/>
      <c r="AP61" s="489"/>
      <c r="AQ61" s="489"/>
      <c r="AR61" s="489"/>
      <c r="AS61" s="489"/>
      <c r="AT61" s="489"/>
      <c r="AU61" s="489"/>
      <c r="AV61" s="489"/>
      <c r="AW61" s="489"/>
      <c r="AX61" s="489"/>
      <c r="AY61" s="489"/>
      <c r="AZ61" s="489"/>
      <c r="BA61" s="489"/>
      <c r="BB61" s="489"/>
      <c r="BC61" s="489"/>
      <c r="BD61" s="489"/>
      <c r="BE61" s="489"/>
      <c r="BF61" s="489"/>
      <c r="BG61" s="489"/>
      <c r="BH61" s="489"/>
      <c r="BI61" s="489"/>
      <c r="BJ61" s="489"/>
      <c r="BK61" s="489"/>
      <c r="BL61" s="545"/>
    </row>
    <row r="62" spans="1:67" s="41" customFormat="1" ht="39.950000000000003" customHeight="1" x14ac:dyDescent="0.15">
      <c r="A62" s="473" t="s">
        <v>39</v>
      </c>
      <c r="B62" s="473"/>
      <c r="C62" s="473"/>
      <c r="D62" s="473"/>
      <c r="E62" s="473" t="s">
        <v>40</v>
      </c>
      <c r="F62" s="473"/>
      <c r="G62" s="532"/>
      <c r="H62" s="532"/>
      <c r="I62" s="473" t="s">
        <v>41</v>
      </c>
      <c r="J62" s="473"/>
      <c r="K62" s="3"/>
      <c r="L62" s="13"/>
      <c r="M62" s="532"/>
      <c r="N62" s="532"/>
      <c r="O62" s="532"/>
      <c r="P62" s="46"/>
      <c r="Q62" s="46"/>
      <c r="R62" s="46"/>
      <c r="S62" s="46"/>
      <c r="T62" s="46"/>
      <c r="U62" s="46"/>
      <c r="V62" s="46"/>
      <c r="AN62" s="76" t="s">
        <v>95</v>
      </c>
      <c r="AO62" s="66"/>
      <c r="AP62" s="66"/>
      <c r="AQ62" s="66"/>
      <c r="AR62" s="66"/>
      <c r="AS62" s="544" t="str">
        <f>_xlfn.CONCAT('手順1＜御社会社情報入力＞'!H14:W14)</f>
        <v/>
      </c>
      <c r="AT62" s="489"/>
      <c r="AU62" s="489"/>
      <c r="AV62" s="489"/>
      <c r="AW62" s="489"/>
      <c r="AX62" s="489"/>
      <c r="AY62" s="489"/>
      <c r="AZ62" s="489"/>
      <c r="BA62" s="489"/>
      <c r="BB62" s="489"/>
      <c r="BC62" s="489"/>
      <c r="BD62" s="489"/>
      <c r="BE62" s="489"/>
      <c r="BF62" s="489"/>
      <c r="BG62" s="489"/>
      <c r="BH62" s="489"/>
      <c r="BI62" s="489"/>
      <c r="BJ62" s="489"/>
      <c r="BK62" s="489"/>
      <c r="BL62" s="545"/>
    </row>
    <row r="63" spans="1:67" s="18" customFormat="1" ht="39.950000000000003" customHeight="1" thickBot="1" x14ac:dyDescent="0.2">
      <c r="A63" s="531"/>
      <c r="B63" s="531"/>
      <c r="C63" s="531"/>
      <c r="D63" s="531"/>
      <c r="E63" s="531"/>
      <c r="F63" s="531"/>
      <c r="G63" s="533"/>
      <c r="H63" s="533"/>
      <c r="I63" s="531"/>
      <c r="J63" s="531"/>
      <c r="K63" s="16"/>
      <c r="L63" s="39"/>
      <c r="M63" s="533"/>
      <c r="N63" s="533"/>
      <c r="O63" s="533"/>
      <c r="AN63" s="77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9"/>
      <c r="BD63" s="79"/>
      <c r="BE63" s="78"/>
      <c r="BF63" s="78"/>
      <c r="BG63" s="78"/>
      <c r="BH63" s="78"/>
      <c r="BI63" s="78"/>
      <c r="BJ63" s="78"/>
      <c r="BK63" s="78"/>
      <c r="BL63" s="80"/>
      <c r="BN63" s="20"/>
      <c r="BO63" s="20"/>
    </row>
    <row r="64" spans="1:67" ht="39.950000000000003" customHeight="1" thickBot="1" x14ac:dyDescent="0.2">
      <c r="A64" s="22"/>
      <c r="B64" s="22"/>
      <c r="C64" s="22"/>
      <c r="D64" s="22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3"/>
      <c r="AD64" s="23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BC64" s="13"/>
      <c r="BD64" s="13"/>
      <c r="BE64" s="3"/>
      <c r="BF64" s="3"/>
      <c r="BG64" s="3"/>
      <c r="BH64" s="3"/>
      <c r="BI64" s="3"/>
      <c r="BN64" s="24"/>
      <c r="BO64" s="24"/>
    </row>
    <row r="65" spans="1:67" ht="50.1" customHeight="1" x14ac:dyDescent="0.15">
      <c r="A65" s="460" t="s">
        <v>42</v>
      </c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6"/>
      <c r="P65" s="458" t="s">
        <v>43</v>
      </c>
      <c r="Q65" s="458"/>
      <c r="R65" s="458"/>
      <c r="S65" s="458"/>
      <c r="T65" s="458"/>
      <c r="U65" s="458"/>
      <c r="V65" s="458"/>
      <c r="W65" s="458"/>
      <c r="X65" s="458"/>
      <c r="Y65" s="458"/>
      <c r="Z65" s="458"/>
      <c r="AA65" s="458"/>
      <c r="AB65" s="458"/>
      <c r="AC65" s="470"/>
      <c r="AD65" s="460" t="s">
        <v>44</v>
      </c>
      <c r="AE65" s="471"/>
      <c r="AF65" s="471"/>
      <c r="AG65" s="471"/>
      <c r="AH65" s="471"/>
      <c r="AI65" s="460" t="s">
        <v>45</v>
      </c>
      <c r="AJ65" s="471"/>
      <c r="AK65" s="471"/>
      <c r="AL65" s="471"/>
      <c r="AM65" s="471"/>
      <c r="AN65" s="476" t="s">
        <v>46</v>
      </c>
      <c r="AO65" s="353"/>
      <c r="AP65" s="353"/>
      <c r="AQ65" s="353"/>
      <c r="AR65" s="353"/>
      <c r="AS65" s="479" t="s">
        <v>47</v>
      </c>
      <c r="AT65" s="480"/>
      <c r="AU65" s="480"/>
      <c r="AV65" s="480"/>
      <c r="AW65" s="480"/>
      <c r="AX65" s="480"/>
      <c r="AY65" s="480"/>
      <c r="AZ65" s="481"/>
      <c r="BA65" s="482" t="s">
        <v>48</v>
      </c>
      <c r="BB65" s="471"/>
      <c r="BC65" s="471"/>
      <c r="BD65" s="471"/>
      <c r="BE65" s="471"/>
      <c r="BF65" s="483"/>
      <c r="BG65" s="460" t="s">
        <v>49</v>
      </c>
      <c r="BH65" s="471"/>
      <c r="BI65" s="471"/>
      <c r="BJ65" s="471"/>
      <c r="BK65" s="471"/>
      <c r="BL65" s="483"/>
      <c r="BM65" s="458" t="s">
        <v>50</v>
      </c>
      <c r="BN65" s="458"/>
      <c r="BO65" s="458"/>
    </row>
    <row r="66" spans="1:67" ht="50.1" customHeight="1" thickBot="1" x14ac:dyDescent="0.2">
      <c r="A66" s="552"/>
      <c r="B66" s="553"/>
      <c r="C66" s="553"/>
      <c r="D66" s="553"/>
      <c r="E66" s="553"/>
      <c r="F66" s="553"/>
      <c r="G66" s="553"/>
      <c r="H66" s="553"/>
      <c r="I66" s="553"/>
      <c r="J66" s="553"/>
      <c r="K66" s="553"/>
      <c r="L66" s="553"/>
      <c r="M66" s="553"/>
      <c r="N66" s="553"/>
      <c r="O66" s="554"/>
      <c r="P66" s="459" t="s">
        <v>51</v>
      </c>
      <c r="Q66" s="459"/>
      <c r="R66" s="459" t="s">
        <v>52</v>
      </c>
      <c r="S66" s="459"/>
      <c r="T66" s="459" t="s">
        <v>53</v>
      </c>
      <c r="U66" s="459"/>
      <c r="V66" s="459"/>
      <c r="W66" s="459"/>
      <c r="X66" s="459" t="s">
        <v>54</v>
      </c>
      <c r="Y66" s="459"/>
      <c r="Z66" s="459"/>
      <c r="AA66" s="459"/>
      <c r="AB66" s="459"/>
      <c r="AC66" s="460"/>
      <c r="AD66" s="474"/>
      <c r="AE66" s="475"/>
      <c r="AF66" s="475"/>
      <c r="AG66" s="475"/>
      <c r="AH66" s="475"/>
      <c r="AI66" s="474"/>
      <c r="AJ66" s="475"/>
      <c r="AK66" s="475"/>
      <c r="AL66" s="475"/>
      <c r="AM66" s="475"/>
      <c r="AN66" s="355"/>
      <c r="AO66" s="356"/>
      <c r="AP66" s="356"/>
      <c r="AQ66" s="356"/>
      <c r="AR66" s="356"/>
      <c r="AS66" s="461" t="s">
        <v>55</v>
      </c>
      <c r="AT66" s="462"/>
      <c r="AU66" s="463" t="s">
        <v>54</v>
      </c>
      <c r="AV66" s="463"/>
      <c r="AW66" s="463"/>
      <c r="AX66" s="463"/>
      <c r="AY66" s="463"/>
      <c r="AZ66" s="464"/>
      <c r="BA66" s="484"/>
      <c r="BB66" s="475"/>
      <c r="BC66" s="475"/>
      <c r="BD66" s="475"/>
      <c r="BE66" s="475"/>
      <c r="BF66" s="485"/>
      <c r="BG66" s="474"/>
      <c r="BH66" s="475"/>
      <c r="BI66" s="475"/>
      <c r="BJ66" s="475"/>
      <c r="BK66" s="475"/>
      <c r="BL66" s="485"/>
      <c r="BM66" s="459"/>
      <c r="BN66" s="459"/>
      <c r="BO66" s="459"/>
    </row>
    <row r="67" spans="1:67" ht="50.1" customHeight="1" x14ac:dyDescent="0.15">
      <c r="A67" s="564"/>
      <c r="B67" s="565"/>
      <c r="C67" s="565"/>
      <c r="D67" s="565"/>
      <c r="E67" s="565"/>
      <c r="F67" s="565"/>
      <c r="G67" s="565"/>
      <c r="H67" s="565"/>
      <c r="I67" s="565"/>
      <c r="J67" s="565"/>
      <c r="K67" s="565"/>
      <c r="L67" s="565"/>
      <c r="M67" s="565"/>
      <c r="N67" s="565"/>
      <c r="O67" s="566"/>
      <c r="P67" s="568"/>
      <c r="Q67" s="568"/>
      <c r="R67" s="568"/>
      <c r="S67" s="568"/>
      <c r="T67" s="569"/>
      <c r="U67" s="569"/>
      <c r="V67" s="569"/>
      <c r="W67" s="569"/>
      <c r="X67" s="569"/>
      <c r="Y67" s="569"/>
      <c r="Z67" s="569"/>
      <c r="AA67" s="569"/>
      <c r="AB67" s="569"/>
      <c r="AC67" s="569"/>
      <c r="AD67" s="569"/>
      <c r="AE67" s="569"/>
      <c r="AF67" s="569"/>
      <c r="AG67" s="569"/>
      <c r="AH67" s="569"/>
      <c r="AI67" s="434" t="str">
        <f>IF(X67="","",SUM(X67:AH68))</f>
        <v/>
      </c>
      <c r="AJ67" s="434"/>
      <c r="AK67" s="434"/>
      <c r="AL67" s="434"/>
      <c r="AM67" s="434"/>
      <c r="AN67" s="570"/>
      <c r="AO67" s="570"/>
      <c r="AP67" s="570"/>
      <c r="AQ67" s="570"/>
      <c r="AR67" s="570"/>
      <c r="AS67" s="571"/>
      <c r="AT67" s="572"/>
      <c r="AU67" s="434" t="str">
        <f>IF(COUNT(AI67,AS67)=2,AI67*AS67,"")</f>
        <v/>
      </c>
      <c r="AV67" s="434"/>
      <c r="AW67" s="434"/>
      <c r="AX67" s="434"/>
      <c r="AY67" s="434"/>
      <c r="AZ67" s="435"/>
      <c r="BA67" s="434" t="str">
        <f>IF(COUNT(AN67,AU67)=0,"",SUM(AN67,AU67))</f>
        <v/>
      </c>
      <c r="BB67" s="434"/>
      <c r="BC67" s="434"/>
      <c r="BD67" s="434"/>
      <c r="BE67" s="434"/>
      <c r="BF67" s="434"/>
      <c r="BG67" s="434" t="str">
        <f>IF(X67="","",IF(BA67="",AI67,AI67-BA67))</f>
        <v/>
      </c>
      <c r="BH67" s="434"/>
      <c r="BI67" s="434"/>
      <c r="BJ67" s="434"/>
      <c r="BK67" s="434"/>
      <c r="BL67" s="438"/>
      <c r="BM67" s="555"/>
      <c r="BN67" s="555"/>
      <c r="BO67" s="556"/>
    </row>
    <row r="68" spans="1:67" ht="50.1" customHeight="1" x14ac:dyDescent="0.15">
      <c r="A68" s="567"/>
      <c r="B68" s="447"/>
      <c r="C68" s="447"/>
      <c r="D68" s="447"/>
      <c r="E68" s="447"/>
      <c r="F68" s="447"/>
      <c r="G68" s="447"/>
      <c r="H68" s="447"/>
      <c r="I68" s="447"/>
      <c r="J68" s="447"/>
      <c r="K68" s="447"/>
      <c r="L68" s="447"/>
      <c r="M68" s="447"/>
      <c r="N68" s="447"/>
      <c r="O68" s="448"/>
      <c r="P68" s="408"/>
      <c r="Q68" s="408"/>
      <c r="R68" s="408"/>
      <c r="S68" s="408"/>
      <c r="T68" s="409"/>
      <c r="U68" s="409"/>
      <c r="V68" s="409"/>
      <c r="W68" s="409"/>
      <c r="X68" s="409"/>
      <c r="Y68" s="409"/>
      <c r="Z68" s="409"/>
      <c r="AA68" s="409"/>
      <c r="AB68" s="409"/>
      <c r="AC68" s="409"/>
      <c r="AD68" s="409"/>
      <c r="AE68" s="409"/>
      <c r="AF68" s="409"/>
      <c r="AG68" s="409"/>
      <c r="AH68" s="409"/>
      <c r="AI68" s="366"/>
      <c r="AJ68" s="366"/>
      <c r="AK68" s="366"/>
      <c r="AL68" s="366"/>
      <c r="AM68" s="366"/>
      <c r="AN68" s="456"/>
      <c r="AO68" s="456"/>
      <c r="AP68" s="456"/>
      <c r="AQ68" s="456"/>
      <c r="AR68" s="456"/>
      <c r="AS68" s="562"/>
      <c r="AT68" s="563"/>
      <c r="AU68" s="436"/>
      <c r="AV68" s="436"/>
      <c r="AW68" s="436"/>
      <c r="AX68" s="436"/>
      <c r="AY68" s="436"/>
      <c r="AZ68" s="437"/>
      <c r="BA68" s="366"/>
      <c r="BB68" s="366"/>
      <c r="BC68" s="366"/>
      <c r="BD68" s="366"/>
      <c r="BE68" s="366"/>
      <c r="BF68" s="366"/>
      <c r="BG68" s="366"/>
      <c r="BH68" s="366"/>
      <c r="BI68" s="366"/>
      <c r="BJ68" s="366"/>
      <c r="BK68" s="366"/>
      <c r="BL68" s="439"/>
      <c r="BM68" s="400"/>
      <c r="BN68" s="400"/>
      <c r="BO68" s="557"/>
    </row>
    <row r="69" spans="1:67" ht="50.1" customHeight="1" x14ac:dyDescent="0.15">
      <c r="A69" s="558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4"/>
      <c r="P69" s="408"/>
      <c r="Q69" s="408"/>
      <c r="R69" s="408"/>
      <c r="S69" s="408"/>
      <c r="T69" s="409"/>
      <c r="U69" s="409"/>
      <c r="V69" s="409"/>
      <c r="W69" s="409"/>
      <c r="X69" s="409"/>
      <c r="Y69" s="409"/>
      <c r="Z69" s="409"/>
      <c r="AA69" s="409"/>
      <c r="AB69" s="409"/>
      <c r="AC69" s="409"/>
      <c r="AD69" s="409"/>
      <c r="AE69" s="409"/>
      <c r="AF69" s="409"/>
      <c r="AG69" s="409"/>
      <c r="AH69" s="409"/>
      <c r="AI69" s="339" t="str">
        <f>IF(X69="","",SUM(X69:AH70))</f>
        <v/>
      </c>
      <c r="AJ69" s="340"/>
      <c r="AK69" s="340"/>
      <c r="AL69" s="340"/>
      <c r="AM69" s="340"/>
      <c r="AN69" s="560"/>
      <c r="AO69" s="412"/>
      <c r="AP69" s="412"/>
      <c r="AQ69" s="412"/>
      <c r="AR69" s="412"/>
      <c r="AS69" s="562"/>
      <c r="AT69" s="563"/>
      <c r="AU69" s="366" t="str">
        <f>IF(COUNT(AI69,AS69)=2,AI69*AS69,"")</f>
        <v/>
      </c>
      <c r="AV69" s="366"/>
      <c r="AW69" s="366"/>
      <c r="AX69" s="366"/>
      <c r="AY69" s="366"/>
      <c r="AZ69" s="395"/>
      <c r="BA69" s="347" t="str">
        <f>IF(COUNT(AN69,AU69)=0,"",SUM(AN69,AU69))</f>
        <v/>
      </c>
      <c r="BB69" s="340"/>
      <c r="BC69" s="340"/>
      <c r="BD69" s="340"/>
      <c r="BE69" s="340"/>
      <c r="BF69" s="341"/>
      <c r="BG69" s="339" t="str">
        <f>IF(X69="","",IF(BA69="",AI69,AI69-BA69))</f>
        <v/>
      </c>
      <c r="BH69" s="340"/>
      <c r="BI69" s="340"/>
      <c r="BJ69" s="340"/>
      <c r="BK69" s="340"/>
      <c r="BL69" s="341"/>
      <c r="BM69" s="400"/>
      <c r="BN69" s="400"/>
      <c r="BO69" s="557"/>
    </row>
    <row r="70" spans="1:67" ht="50.1" customHeight="1" x14ac:dyDescent="0.15">
      <c r="A70" s="559"/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406"/>
      <c r="N70" s="406"/>
      <c r="O70" s="407"/>
      <c r="P70" s="408"/>
      <c r="Q70" s="408"/>
      <c r="R70" s="408"/>
      <c r="S70" s="408"/>
      <c r="T70" s="409"/>
      <c r="U70" s="409"/>
      <c r="V70" s="409"/>
      <c r="W70" s="409"/>
      <c r="X70" s="409"/>
      <c r="Y70" s="409"/>
      <c r="Z70" s="409"/>
      <c r="AA70" s="409"/>
      <c r="AB70" s="409"/>
      <c r="AC70" s="409"/>
      <c r="AD70" s="409"/>
      <c r="AE70" s="409"/>
      <c r="AF70" s="409"/>
      <c r="AG70" s="409"/>
      <c r="AH70" s="409"/>
      <c r="AI70" s="342"/>
      <c r="AJ70" s="343"/>
      <c r="AK70" s="343"/>
      <c r="AL70" s="343"/>
      <c r="AM70" s="343"/>
      <c r="AN70" s="561"/>
      <c r="AO70" s="415"/>
      <c r="AP70" s="415"/>
      <c r="AQ70" s="415"/>
      <c r="AR70" s="415"/>
      <c r="AS70" s="562"/>
      <c r="AT70" s="563"/>
      <c r="AU70" s="366"/>
      <c r="AV70" s="366"/>
      <c r="AW70" s="366"/>
      <c r="AX70" s="366"/>
      <c r="AY70" s="366"/>
      <c r="AZ70" s="395"/>
      <c r="BA70" s="348"/>
      <c r="BB70" s="343"/>
      <c r="BC70" s="343"/>
      <c r="BD70" s="343"/>
      <c r="BE70" s="343"/>
      <c r="BF70" s="344"/>
      <c r="BG70" s="342"/>
      <c r="BH70" s="343"/>
      <c r="BI70" s="343"/>
      <c r="BJ70" s="343"/>
      <c r="BK70" s="343"/>
      <c r="BL70" s="344"/>
      <c r="BM70" s="400"/>
      <c r="BN70" s="400"/>
      <c r="BO70" s="557"/>
    </row>
    <row r="71" spans="1:67" ht="50.1" customHeight="1" x14ac:dyDescent="0.15">
      <c r="A71" s="558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4"/>
      <c r="P71" s="408"/>
      <c r="Q71" s="408"/>
      <c r="R71" s="408"/>
      <c r="S71" s="408"/>
      <c r="T71" s="409"/>
      <c r="U71" s="409"/>
      <c r="V71" s="409"/>
      <c r="W71" s="409"/>
      <c r="X71" s="409"/>
      <c r="Y71" s="409"/>
      <c r="Z71" s="409"/>
      <c r="AA71" s="409"/>
      <c r="AB71" s="409"/>
      <c r="AC71" s="409"/>
      <c r="AD71" s="409"/>
      <c r="AE71" s="409"/>
      <c r="AF71" s="409"/>
      <c r="AG71" s="409"/>
      <c r="AH71" s="409"/>
      <c r="AI71" s="339" t="str">
        <f>IF(X71="","",SUM(X71:AH72))</f>
        <v/>
      </c>
      <c r="AJ71" s="340"/>
      <c r="AK71" s="340"/>
      <c r="AL71" s="340"/>
      <c r="AM71" s="340"/>
      <c r="AN71" s="560"/>
      <c r="AO71" s="412"/>
      <c r="AP71" s="412"/>
      <c r="AQ71" s="412"/>
      <c r="AR71" s="412"/>
      <c r="AS71" s="562"/>
      <c r="AT71" s="563"/>
      <c r="AU71" s="366" t="str">
        <f t="shared" ref="AU71" si="7">IF(COUNT(AI71,AS71)=2,AI71*AS71,"")</f>
        <v/>
      </c>
      <c r="AV71" s="366"/>
      <c r="AW71" s="366"/>
      <c r="AX71" s="366"/>
      <c r="AY71" s="366"/>
      <c r="AZ71" s="395"/>
      <c r="BA71" s="347" t="str">
        <f>IF(COUNT(AN71,AU71)=0,"",SUM(AN71,AU71))</f>
        <v/>
      </c>
      <c r="BB71" s="340"/>
      <c r="BC71" s="340"/>
      <c r="BD71" s="340"/>
      <c r="BE71" s="340"/>
      <c r="BF71" s="341"/>
      <c r="BG71" s="339" t="str">
        <f>IF(X71="","",IF(BA71="",AI71,AI71-BA71))</f>
        <v/>
      </c>
      <c r="BH71" s="340"/>
      <c r="BI71" s="340"/>
      <c r="BJ71" s="340"/>
      <c r="BK71" s="340"/>
      <c r="BL71" s="341"/>
      <c r="BM71" s="400"/>
      <c r="BN71" s="400"/>
      <c r="BO71" s="557"/>
    </row>
    <row r="72" spans="1:67" ht="50.1" customHeight="1" x14ac:dyDescent="0.15">
      <c r="A72" s="559"/>
      <c r="B72" s="406"/>
      <c r="C72" s="406"/>
      <c r="D72" s="406"/>
      <c r="E72" s="406"/>
      <c r="F72" s="406"/>
      <c r="G72" s="406"/>
      <c r="H72" s="406"/>
      <c r="I72" s="406"/>
      <c r="J72" s="406"/>
      <c r="K72" s="406"/>
      <c r="L72" s="406"/>
      <c r="M72" s="406"/>
      <c r="N72" s="406"/>
      <c r="O72" s="407"/>
      <c r="P72" s="408"/>
      <c r="Q72" s="408"/>
      <c r="R72" s="408"/>
      <c r="S72" s="408"/>
      <c r="T72" s="409"/>
      <c r="U72" s="409"/>
      <c r="V72" s="409"/>
      <c r="W72" s="409"/>
      <c r="X72" s="409"/>
      <c r="Y72" s="409"/>
      <c r="Z72" s="409"/>
      <c r="AA72" s="409"/>
      <c r="AB72" s="409"/>
      <c r="AC72" s="409"/>
      <c r="AD72" s="409"/>
      <c r="AE72" s="409"/>
      <c r="AF72" s="409"/>
      <c r="AG72" s="409"/>
      <c r="AH72" s="409"/>
      <c r="AI72" s="342"/>
      <c r="AJ72" s="343"/>
      <c r="AK72" s="343"/>
      <c r="AL72" s="343"/>
      <c r="AM72" s="343"/>
      <c r="AN72" s="561"/>
      <c r="AO72" s="415"/>
      <c r="AP72" s="415"/>
      <c r="AQ72" s="415"/>
      <c r="AR72" s="415"/>
      <c r="AS72" s="562"/>
      <c r="AT72" s="563"/>
      <c r="AU72" s="366"/>
      <c r="AV72" s="366"/>
      <c r="AW72" s="366"/>
      <c r="AX72" s="366"/>
      <c r="AY72" s="366"/>
      <c r="AZ72" s="395"/>
      <c r="BA72" s="348"/>
      <c r="BB72" s="343"/>
      <c r="BC72" s="343"/>
      <c r="BD72" s="343"/>
      <c r="BE72" s="343"/>
      <c r="BF72" s="344"/>
      <c r="BG72" s="342"/>
      <c r="BH72" s="343"/>
      <c r="BI72" s="343"/>
      <c r="BJ72" s="343"/>
      <c r="BK72" s="343"/>
      <c r="BL72" s="344"/>
      <c r="BM72" s="400"/>
      <c r="BN72" s="400"/>
      <c r="BO72" s="557"/>
    </row>
    <row r="73" spans="1:67" ht="50.1" customHeight="1" x14ac:dyDescent="0.15">
      <c r="A73" s="558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4"/>
      <c r="P73" s="408"/>
      <c r="Q73" s="408"/>
      <c r="R73" s="408"/>
      <c r="S73" s="408"/>
      <c r="T73" s="409"/>
      <c r="U73" s="409"/>
      <c r="V73" s="409"/>
      <c r="W73" s="409"/>
      <c r="X73" s="409"/>
      <c r="Y73" s="409"/>
      <c r="Z73" s="409"/>
      <c r="AA73" s="409"/>
      <c r="AB73" s="409"/>
      <c r="AC73" s="409"/>
      <c r="AD73" s="409"/>
      <c r="AE73" s="409"/>
      <c r="AF73" s="409"/>
      <c r="AG73" s="409"/>
      <c r="AH73" s="409"/>
      <c r="AI73" s="339" t="str">
        <f>IF(X73="","",SUM(X73:AH74))</f>
        <v/>
      </c>
      <c r="AJ73" s="340"/>
      <c r="AK73" s="340"/>
      <c r="AL73" s="340"/>
      <c r="AM73" s="340"/>
      <c r="AN73" s="560"/>
      <c r="AO73" s="412"/>
      <c r="AP73" s="412"/>
      <c r="AQ73" s="412"/>
      <c r="AR73" s="412"/>
      <c r="AS73" s="562"/>
      <c r="AT73" s="563"/>
      <c r="AU73" s="366" t="str">
        <f t="shared" ref="AU73" si="8">IF(COUNT(AI73,AS73)=2,AI73*AS73,"")</f>
        <v/>
      </c>
      <c r="AV73" s="366"/>
      <c r="AW73" s="366"/>
      <c r="AX73" s="366"/>
      <c r="AY73" s="366"/>
      <c r="AZ73" s="395"/>
      <c r="BA73" s="347" t="str">
        <f>IF(COUNT(AN73,AU73)=0,"",SUM(AN73,AU73))</f>
        <v/>
      </c>
      <c r="BB73" s="340"/>
      <c r="BC73" s="340"/>
      <c r="BD73" s="340"/>
      <c r="BE73" s="340"/>
      <c r="BF73" s="341"/>
      <c r="BG73" s="339" t="str">
        <f>IF(X73="","",IF(BA73="",AI73,AI73-BA73))</f>
        <v/>
      </c>
      <c r="BH73" s="340"/>
      <c r="BI73" s="340"/>
      <c r="BJ73" s="340"/>
      <c r="BK73" s="340"/>
      <c r="BL73" s="341"/>
      <c r="BM73" s="400"/>
      <c r="BN73" s="400"/>
      <c r="BO73" s="557"/>
    </row>
    <row r="74" spans="1:67" ht="50.1" customHeight="1" x14ac:dyDescent="0.15">
      <c r="A74" s="559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7"/>
      <c r="P74" s="408"/>
      <c r="Q74" s="408"/>
      <c r="R74" s="408"/>
      <c r="S74" s="408"/>
      <c r="T74" s="409"/>
      <c r="U74" s="409"/>
      <c r="V74" s="409"/>
      <c r="W74" s="409"/>
      <c r="X74" s="409"/>
      <c r="Y74" s="409"/>
      <c r="Z74" s="409"/>
      <c r="AA74" s="409"/>
      <c r="AB74" s="409"/>
      <c r="AC74" s="409"/>
      <c r="AD74" s="409"/>
      <c r="AE74" s="409"/>
      <c r="AF74" s="409"/>
      <c r="AG74" s="409"/>
      <c r="AH74" s="409"/>
      <c r="AI74" s="342"/>
      <c r="AJ74" s="343"/>
      <c r="AK74" s="343"/>
      <c r="AL74" s="343"/>
      <c r="AM74" s="343"/>
      <c r="AN74" s="561"/>
      <c r="AO74" s="415"/>
      <c r="AP74" s="415"/>
      <c r="AQ74" s="415"/>
      <c r="AR74" s="415"/>
      <c r="AS74" s="562"/>
      <c r="AT74" s="563"/>
      <c r="AU74" s="366"/>
      <c r="AV74" s="366"/>
      <c r="AW74" s="366"/>
      <c r="AX74" s="366"/>
      <c r="AY74" s="366"/>
      <c r="AZ74" s="395"/>
      <c r="BA74" s="348"/>
      <c r="BB74" s="343"/>
      <c r="BC74" s="343"/>
      <c r="BD74" s="343"/>
      <c r="BE74" s="343"/>
      <c r="BF74" s="344"/>
      <c r="BG74" s="342"/>
      <c r="BH74" s="343"/>
      <c r="BI74" s="343"/>
      <c r="BJ74" s="343"/>
      <c r="BK74" s="343"/>
      <c r="BL74" s="344"/>
      <c r="BM74" s="400"/>
      <c r="BN74" s="400"/>
      <c r="BO74" s="557"/>
    </row>
    <row r="75" spans="1:67" ht="50.1" customHeight="1" x14ac:dyDescent="0.15">
      <c r="A75" s="558"/>
      <c r="B75" s="403"/>
      <c r="C75" s="403"/>
      <c r="D75" s="403"/>
      <c r="E75" s="403"/>
      <c r="F75" s="403"/>
      <c r="G75" s="403"/>
      <c r="H75" s="403"/>
      <c r="I75" s="403"/>
      <c r="J75" s="403"/>
      <c r="K75" s="403"/>
      <c r="L75" s="403"/>
      <c r="M75" s="403"/>
      <c r="N75" s="403"/>
      <c r="O75" s="404"/>
      <c r="P75" s="408"/>
      <c r="Q75" s="408"/>
      <c r="R75" s="408"/>
      <c r="S75" s="408"/>
      <c r="T75" s="409"/>
      <c r="U75" s="409"/>
      <c r="V75" s="409"/>
      <c r="W75" s="409"/>
      <c r="X75" s="409"/>
      <c r="Y75" s="409"/>
      <c r="Z75" s="409"/>
      <c r="AA75" s="409"/>
      <c r="AB75" s="409"/>
      <c r="AC75" s="409"/>
      <c r="AD75" s="409"/>
      <c r="AE75" s="409"/>
      <c r="AF75" s="409"/>
      <c r="AG75" s="409"/>
      <c r="AH75" s="409"/>
      <c r="AI75" s="339" t="str">
        <f>IF(X75="","",SUM(X75:AH76))</f>
        <v/>
      </c>
      <c r="AJ75" s="340"/>
      <c r="AK75" s="340"/>
      <c r="AL75" s="340"/>
      <c r="AM75" s="340"/>
      <c r="AN75" s="560"/>
      <c r="AO75" s="412"/>
      <c r="AP75" s="412"/>
      <c r="AQ75" s="412"/>
      <c r="AR75" s="412"/>
      <c r="AS75" s="562"/>
      <c r="AT75" s="563"/>
      <c r="AU75" s="366" t="str">
        <f t="shared" ref="AU75" si="9">IF(COUNT(AI75,AS75)=2,AI75*AS75,"")</f>
        <v/>
      </c>
      <c r="AV75" s="366"/>
      <c r="AW75" s="366"/>
      <c r="AX75" s="366"/>
      <c r="AY75" s="366"/>
      <c r="AZ75" s="395"/>
      <c r="BA75" s="347" t="str">
        <f>IF(COUNT(AN75,AU75)=0,"",SUM(AN75,AU75))</f>
        <v/>
      </c>
      <c r="BB75" s="340"/>
      <c r="BC75" s="340"/>
      <c r="BD75" s="340"/>
      <c r="BE75" s="340"/>
      <c r="BF75" s="341"/>
      <c r="BG75" s="339" t="str">
        <f>IF(X75="","",IF(BA75="",AI75,AI75-BA75))</f>
        <v/>
      </c>
      <c r="BH75" s="340"/>
      <c r="BI75" s="340"/>
      <c r="BJ75" s="340"/>
      <c r="BK75" s="340"/>
      <c r="BL75" s="341"/>
      <c r="BM75" s="400"/>
      <c r="BN75" s="400"/>
      <c r="BO75" s="557"/>
    </row>
    <row r="76" spans="1:67" ht="50.1" customHeight="1" x14ac:dyDescent="0.15">
      <c r="A76" s="559"/>
      <c r="B76" s="406"/>
      <c r="C76" s="406"/>
      <c r="D76" s="406"/>
      <c r="E76" s="406"/>
      <c r="F76" s="406"/>
      <c r="G76" s="406"/>
      <c r="H76" s="406"/>
      <c r="I76" s="406"/>
      <c r="J76" s="406"/>
      <c r="K76" s="406"/>
      <c r="L76" s="406"/>
      <c r="M76" s="406"/>
      <c r="N76" s="406"/>
      <c r="O76" s="407"/>
      <c r="P76" s="408"/>
      <c r="Q76" s="408"/>
      <c r="R76" s="408"/>
      <c r="S76" s="408"/>
      <c r="T76" s="409"/>
      <c r="U76" s="409"/>
      <c r="V76" s="409"/>
      <c r="W76" s="409"/>
      <c r="X76" s="409"/>
      <c r="Y76" s="409"/>
      <c r="Z76" s="409"/>
      <c r="AA76" s="409"/>
      <c r="AB76" s="409"/>
      <c r="AC76" s="409"/>
      <c r="AD76" s="409"/>
      <c r="AE76" s="409"/>
      <c r="AF76" s="409"/>
      <c r="AG76" s="409"/>
      <c r="AH76" s="409"/>
      <c r="AI76" s="342"/>
      <c r="AJ76" s="343"/>
      <c r="AK76" s="343"/>
      <c r="AL76" s="343"/>
      <c r="AM76" s="343"/>
      <c r="AN76" s="561"/>
      <c r="AO76" s="415"/>
      <c r="AP76" s="415"/>
      <c r="AQ76" s="415"/>
      <c r="AR76" s="415"/>
      <c r="AS76" s="562"/>
      <c r="AT76" s="563"/>
      <c r="AU76" s="366"/>
      <c r="AV76" s="366"/>
      <c r="AW76" s="366"/>
      <c r="AX76" s="366"/>
      <c r="AY76" s="366"/>
      <c r="AZ76" s="395"/>
      <c r="BA76" s="348"/>
      <c r="BB76" s="343"/>
      <c r="BC76" s="343"/>
      <c r="BD76" s="343"/>
      <c r="BE76" s="343"/>
      <c r="BF76" s="344"/>
      <c r="BG76" s="342"/>
      <c r="BH76" s="343"/>
      <c r="BI76" s="343"/>
      <c r="BJ76" s="343"/>
      <c r="BK76" s="343"/>
      <c r="BL76" s="344"/>
      <c r="BM76" s="400"/>
      <c r="BN76" s="400"/>
      <c r="BO76" s="557"/>
    </row>
    <row r="77" spans="1:67" ht="50.1" customHeight="1" x14ac:dyDescent="0.15">
      <c r="A77" s="558"/>
      <c r="B77" s="403"/>
      <c r="C77" s="403"/>
      <c r="D77" s="403"/>
      <c r="E77" s="403"/>
      <c r="F77" s="403"/>
      <c r="G77" s="403"/>
      <c r="H77" s="403"/>
      <c r="I77" s="403"/>
      <c r="J77" s="403"/>
      <c r="K77" s="403"/>
      <c r="L77" s="403"/>
      <c r="M77" s="403"/>
      <c r="N77" s="403"/>
      <c r="O77" s="404"/>
      <c r="P77" s="408"/>
      <c r="Q77" s="408"/>
      <c r="R77" s="408"/>
      <c r="S77" s="408"/>
      <c r="T77" s="409"/>
      <c r="U77" s="409"/>
      <c r="V77" s="409"/>
      <c r="W77" s="409"/>
      <c r="X77" s="409"/>
      <c r="Y77" s="409"/>
      <c r="Z77" s="409"/>
      <c r="AA77" s="409"/>
      <c r="AB77" s="409"/>
      <c r="AC77" s="409"/>
      <c r="AD77" s="409"/>
      <c r="AE77" s="409"/>
      <c r="AF77" s="409"/>
      <c r="AG77" s="409"/>
      <c r="AH77" s="409"/>
      <c r="AI77" s="339" t="str">
        <f>IF(X77="","",SUM(X77:AH78))</f>
        <v/>
      </c>
      <c r="AJ77" s="340"/>
      <c r="AK77" s="340"/>
      <c r="AL77" s="340"/>
      <c r="AM77" s="340"/>
      <c r="AN77" s="560"/>
      <c r="AO77" s="412"/>
      <c r="AP77" s="412"/>
      <c r="AQ77" s="412"/>
      <c r="AR77" s="412"/>
      <c r="AS77" s="562"/>
      <c r="AT77" s="563"/>
      <c r="AU77" s="366" t="str">
        <f t="shared" ref="AU77" si="10">IF(COUNT(AI77,AS77)=2,AI77*AS77,"")</f>
        <v/>
      </c>
      <c r="AV77" s="366"/>
      <c r="AW77" s="366"/>
      <c r="AX77" s="366"/>
      <c r="AY77" s="366"/>
      <c r="AZ77" s="395"/>
      <c r="BA77" s="347" t="str">
        <f>IF(COUNT(AN77,AU77)=0,"",SUM(AN77,AU77))</f>
        <v/>
      </c>
      <c r="BB77" s="340"/>
      <c r="BC77" s="340"/>
      <c r="BD77" s="340"/>
      <c r="BE77" s="340"/>
      <c r="BF77" s="341"/>
      <c r="BG77" s="339" t="str">
        <f>IF(X77="","",IF(BA77="",AI77,AI77-BA77))</f>
        <v/>
      </c>
      <c r="BH77" s="340"/>
      <c r="BI77" s="340"/>
      <c r="BJ77" s="340"/>
      <c r="BK77" s="340"/>
      <c r="BL77" s="341"/>
      <c r="BM77" s="400"/>
      <c r="BN77" s="400"/>
      <c r="BO77" s="557"/>
    </row>
    <row r="78" spans="1:67" ht="50.1" customHeight="1" x14ac:dyDescent="0.15">
      <c r="A78" s="559"/>
      <c r="B78" s="406"/>
      <c r="C78" s="406"/>
      <c r="D78" s="406"/>
      <c r="E78" s="406"/>
      <c r="F78" s="406"/>
      <c r="G78" s="406"/>
      <c r="H78" s="406"/>
      <c r="I78" s="406"/>
      <c r="J78" s="406"/>
      <c r="K78" s="406"/>
      <c r="L78" s="406"/>
      <c r="M78" s="406"/>
      <c r="N78" s="406"/>
      <c r="O78" s="407"/>
      <c r="P78" s="408"/>
      <c r="Q78" s="408"/>
      <c r="R78" s="408"/>
      <c r="S78" s="408"/>
      <c r="T78" s="409"/>
      <c r="U78" s="409"/>
      <c r="V78" s="409"/>
      <c r="W78" s="409"/>
      <c r="X78" s="409"/>
      <c r="Y78" s="409"/>
      <c r="Z78" s="409"/>
      <c r="AA78" s="409"/>
      <c r="AB78" s="409"/>
      <c r="AC78" s="409"/>
      <c r="AD78" s="409"/>
      <c r="AE78" s="409"/>
      <c r="AF78" s="409"/>
      <c r="AG78" s="409"/>
      <c r="AH78" s="409"/>
      <c r="AI78" s="342"/>
      <c r="AJ78" s="343"/>
      <c r="AK78" s="343"/>
      <c r="AL78" s="343"/>
      <c r="AM78" s="343"/>
      <c r="AN78" s="561"/>
      <c r="AO78" s="415"/>
      <c r="AP78" s="415"/>
      <c r="AQ78" s="415"/>
      <c r="AR78" s="415"/>
      <c r="AS78" s="562"/>
      <c r="AT78" s="563"/>
      <c r="AU78" s="366"/>
      <c r="AV78" s="366"/>
      <c r="AW78" s="366"/>
      <c r="AX78" s="366"/>
      <c r="AY78" s="366"/>
      <c r="AZ78" s="395"/>
      <c r="BA78" s="348"/>
      <c r="BB78" s="343"/>
      <c r="BC78" s="343"/>
      <c r="BD78" s="343"/>
      <c r="BE78" s="343"/>
      <c r="BF78" s="344"/>
      <c r="BG78" s="342"/>
      <c r="BH78" s="343"/>
      <c r="BI78" s="343"/>
      <c r="BJ78" s="343"/>
      <c r="BK78" s="343"/>
      <c r="BL78" s="344"/>
      <c r="BM78" s="400"/>
      <c r="BN78" s="400"/>
      <c r="BO78" s="557"/>
    </row>
    <row r="79" spans="1:67" ht="50.1" customHeight="1" x14ac:dyDescent="0.15">
      <c r="A79" s="558"/>
      <c r="B79" s="403"/>
      <c r="C79" s="403"/>
      <c r="D79" s="403"/>
      <c r="E79" s="403"/>
      <c r="F79" s="403"/>
      <c r="G79" s="403"/>
      <c r="H79" s="403"/>
      <c r="I79" s="403"/>
      <c r="J79" s="403"/>
      <c r="K79" s="403"/>
      <c r="L79" s="403"/>
      <c r="M79" s="403"/>
      <c r="N79" s="403"/>
      <c r="O79" s="404"/>
      <c r="P79" s="408"/>
      <c r="Q79" s="408"/>
      <c r="R79" s="408"/>
      <c r="S79" s="408"/>
      <c r="T79" s="409"/>
      <c r="U79" s="409"/>
      <c r="V79" s="409"/>
      <c r="W79" s="409"/>
      <c r="X79" s="409"/>
      <c r="Y79" s="409"/>
      <c r="Z79" s="409"/>
      <c r="AA79" s="409"/>
      <c r="AB79" s="409"/>
      <c r="AC79" s="409"/>
      <c r="AD79" s="409"/>
      <c r="AE79" s="409"/>
      <c r="AF79" s="409"/>
      <c r="AG79" s="409"/>
      <c r="AH79" s="409"/>
      <c r="AI79" s="339" t="str">
        <f>IF(X79="","",SUM(X79:AH80))</f>
        <v/>
      </c>
      <c r="AJ79" s="340"/>
      <c r="AK79" s="340"/>
      <c r="AL79" s="340"/>
      <c r="AM79" s="340"/>
      <c r="AN79" s="560"/>
      <c r="AO79" s="412"/>
      <c r="AP79" s="412"/>
      <c r="AQ79" s="412"/>
      <c r="AR79" s="412"/>
      <c r="AS79" s="562"/>
      <c r="AT79" s="563"/>
      <c r="AU79" s="366" t="str">
        <f t="shared" ref="AU79" si="11">IF(COUNT(AI79,AS79)=2,AI79*AS79,"")</f>
        <v/>
      </c>
      <c r="AV79" s="366"/>
      <c r="AW79" s="366"/>
      <c r="AX79" s="366"/>
      <c r="AY79" s="366"/>
      <c r="AZ79" s="395"/>
      <c r="BA79" s="347" t="str">
        <f>IF(COUNT(AN79,AU79)=0,"",SUM(AN79,AU79))</f>
        <v/>
      </c>
      <c r="BB79" s="340"/>
      <c r="BC79" s="340"/>
      <c r="BD79" s="340"/>
      <c r="BE79" s="340"/>
      <c r="BF79" s="341"/>
      <c r="BG79" s="339" t="str">
        <f>IF(X79="","",IF(BA79="",AI79,AI79-BA79))</f>
        <v/>
      </c>
      <c r="BH79" s="340"/>
      <c r="BI79" s="340"/>
      <c r="BJ79" s="340"/>
      <c r="BK79" s="340"/>
      <c r="BL79" s="341"/>
      <c r="BM79" s="400"/>
      <c r="BN79" s="400"/>
      <c r="BO79" s="557"/>
    </row>
    <row r="80" spans="1:67" ht="50.1" customHeight="1" x14ac:dyDescent="0.15">
      <c r="A80" s="559"/>
      <c r="B80" s="406"/>
      <c r="C80" s="406"/>
      <c r="D80" s="406"/>
      <c r="E80" s="406"/>
      <c r="F80" s="406"/>
      <c r="G80" s="406"/>
      <c r="H80" s="406"/>
      <c r="I80" s="406"/>
      <c r="J80" s="406"/>
      <c r="K80" s="406"/>
      <c r="L80" s="406"/>
      <c r="M80" s="406"/>
      <c r="N80" s="406"/>
      <c r="O80" s="407"/>
      <c r="P80" s="408"/>
      <c r="Q80" s="408"/>
      <c r="R80" s="408"/>
      <c r="S80" s="408"/>
      <c r="T80" s="409"/>
      <c r="U80" s="409"/>
      <c r="V80" s="409"/>
      <c r="W80" s="409"/>
      <c r="X80" s="409"/>
      <c r="Y80" s="409"/>
      <c r="Z80" s="409"/>
      <c r="AA80" s="409"/>
      <c r="AB80" s="409"/>
      <c r="AC80" s="409"/>
      <c r="AD80" s="409"/>
      <c r="AE80" s="409"/>
      <c r="AF80" s="409"/>
      <c r="AG80" s="409"/>
      <c r="AH80" s="409"/>
      <c r="AI80" s="342"/>
      <c r="AJ80" s="343"/>
      <c r="AK80" s="343"/>
      <c r="AL80" s="343"/>
      <c r="AM80" s="343"/>
      <c r="AN80" s="561"/>
      <c r="AO80" s="415"/>
      <c r="AP80" s="415"/>
      <c r="AQ80" s="415"/>
      <c r="AR80" s="415"/>
      <c r="AS80" s="562"/>
      <c r="AT80" s="563"/>
      <c r="AU80" s="366"/>
      <c r="AV80" s="366"/>
      <c r="AW80" s="366"/>
      <c r="AX80" s="366"/>
      <c r="AY80" s="366"/>
      <c r="AZ80" s="395"/>
      <c r="BA80" s="348"/>
      <c r="BB80" s="343"/>
      <c r="BC80" s="343"/>
      <c r="BD80" s="343"/>
      <c r="BE80" s="343"/>
      <c r="BF80" s="344"/>
      <c r="BG80" s="342"/>
      <c r="BH80" s="343"/>
      <c r="BI80" s="343"/>
      <c r="BJ80" s="343"/>
      <c r="BK80" s="343"/>
      <c r="BL80" s="344"/>
      <c r="BM80" s="400"/>
      <c r="BN80" s="400"/>
      <c r="BO80" s="557"/>
    </row>
    <row r="81" spans="1:68" ht="50.1" customHeight="1" x14ac:dyDescent="0.15">
      <c r="A81" s="67"/>
      <c r="B81" s="68"/>
      <c r="C81" s="68"/>
      <c r="D81" s="68"/>
      <c r="E81" s="68"/>
      <c r="F81" s="69"/>
      <c r="G81" s="358" t="s">
        <v>58</v>
      </c>
      <c r="H81" s="359"/>
      <c r="I81" s="359"/>
      <c r="J81" s="359"/>
      <c r="K81" s="359"/>
      <c r="L81" s="359"/>
      <c r="M81" s="359"/>
      <c r="N81" s="359"/>
      <c r="O81" s="359"/>
      <c r="P81" s="362"/>
      <c r="Q81" s="363"/>
      <c r="R81" s="363"/>
      <c r="S81" s="363"/>
      <c r="T81" s="363"/>
      <c r="U81" s="363"/>
      <c r="V81" s="363"/>
      <c r="W81" s="364"/>
      <c r="X81" s="365" t="str">
        <f>IF(COUNT(X67:AC80)&gt;0,SUMIF(BM67:BO80,"課税",X67:AC80),"")</f>
        <v/>
      </c>
      <c r="Y81" s="365"/>
      <c r="Z81" s="365"/>
      <c r="AA81" s="365"/>
      <c r="AB81" s="365"/>
      <c r="AC81" s="365"/>
      <c r="AD81" s="367" t="str">
        <f>IF(COUNT(AD67:AH80)&gt;0,SUMIF(BM67:BO80,"課税",AD67:AH80),"")</f>
        <v/>
      </c>
      <c r="AE81" s="368"/>
      <c r="AF81" s="368"/>
      <c r="AG81" s="368"/>
      <c r="AH81" s="368"/>
      <c r="AI81" s="367" t="str">
        <f>IF(COUNT(AI67:AM80)&gt;0,SUMIF(BM67:BO80,"課税",AI67:AM80),"")</f>
        <v/>
      </c>
      <c r="AJ81" s="368"/>
      <c r="AK81" s="368"/>
      <c r="AL81" s="368"/>
      <c r="AM81" s="368"/>
      <c r="AN81" s="367" t="str">
        <f>IF(COUNT(AN67:AR80)&gt;0,SUMIF(BM67:BO80,"課税",AN67:AR80),"")</f>
        <v/>
      </c>
      <c r="AO81" s="368"/>
      <c r="AP81" s="368"/>
      <c r="AQ81" s="368"/>
      <c r="AR81" s="368"/>
      <c r="AS81" s="378"/>
      <c r="AT81" s="379"/>
      <c r="AU81" s="367" t="str">
        <f>IF(COUNT(AU67:AZ80)&gt;0,SUMIF(BM67:BO80,"課税",AU67:AZ80),"")</f>
        <v/>
      </c>
      <c r="AV81" s="368"/>
      <c r="AW81" s="368"/>
      <c r="AX81" s="368"/>
      <c r="AY81" s="368"/>
      <c r="AZ81" s="377"/>
      <c r="BA81" s="383" t="str">
        <f>IF(COUNT(AN81,AU81)=0,"",SUM(AN81,AU81))</f>
        <v/>
      </c>
      <c r="BB81" s="368"/>
      <c r="BC81" s="368"/>
      <c r="BD81" s="368"/>
      <c r="BE81" s="368"/>
      <c r="BF81" s="384"/>
      <c r="BG81" s="367" t="str">
        <f>IF(X81="","",IF(BA81="",AI81,AI81-BA81))</f>
        <v/>
      </c>
      <c r="BH81" s="368"/>
      <c r="BI81" s="368"/>
      <c r="BJ81" s="368"/>
      <c r="BK81" s="368"/>
      <c r="BL81" s="384"/>
      <c r="BM81" s="385" t="s">
        <v>56</v>
      </c>
      <c r="BN81" s="385"/>
      <c r="BO81" s="386"/>
    </row>
    <row r="82" spans="1:68" ht="50.1" customHeight="1" x14ac:dyDescent="0.15">
      <c r="A82" s="67"/>
      <c r="B82" s="68"/>
      <c r="C82" s="68"/>
      <c r="D82" s="68"/>
      <c r="E82" s="68"/>
      <c r="F82" s="69"/>
      <c r="G82" s="360"/>
      <c r="H82" s="361"/>
      <c r="I82" s="361"/>
      <c r="J82" s="361"/>
      <c r="K82" s="361"/>
      <c r="L82" s="361"/>
      <c r="M82" s="361"/>
      <c r="N82" s="361"/>
      <c r="O82" s="361"/>
      <c r="P82" s="336"/>
      <c r="Q82" s="337"/>
      <c r="R82" s="337"/>
      <c r="S82" s="337"/>
      <c r="T82" s="337"/>
      <c r="U82" s="337"/>
      <c r="V82" s="337"/>
      <c r="W82" s="338"/>
      <c r="X82" s="366"/>
      <c r="Y82" s="366"/>
      <c r="Z82" s="366"/>
      <c r="AA82" s="366"/>
      <c r="AB82" s="366"/>
      <c r="AC82" s="366"/>
      <c r="AD82" s="342"/>
      <c r="AE82" s="343"/>
      <c r="AF82" s="343"/>
      <c r="AG82" s="343"/>
      <c r="AH82" s="343"/>
      <c r="AI82" s="342"/>
      <c r="AJ82" s="343"/>
      <c r="AK82" s="343"/>
      <c r="AL82" s="343"/>
      <c r="AM82" s="343"/>
      <c r="AN82" s="342"/>
      <c r="AO82" s="343"/>
      <c r="AP82" s="343"/>
      <c r="AQ82" s="343"/>
      <c r="AR82" s="343"/>
      <c r="AS82" s="378"/>
      <c r="AT82" s="379"/>
      <c r="AU82" s="342"/>
      <c r="AV82" s="343"/>
      <c r="AW82" s="343"/>
      <c r="AX82" s="343"/>
      <c r="AY82" s="343"/>
      <c r="AZ82" s="346"/>
      <c r="BA82" s="348"/>
      <c r="BB82" s="343"/>
      <c r="BC82" s="343"/>
      <c r="BD82" s="343"/>
      <c r="BE82" s="343"/>
      <c r="BF82" s="344"/>
      <c r="BG82" s="342"/>
      <c r="BH82" s="343"/>
      <c r="BI82" s="343"/>
      <c r="BJ82" s="343"/>
      <c r="BK82" s="343"/>
      <c r="BL82" s="344"/>
      <c r="BM82" s="387"/>
      <c r="BN82" s="387"/>
      <c r="BO82" s="388"/>
    </row>
    <row r="83" spans="1:68" ht="50.1" customHeight="1" x14ac:dyDescent="0.15">
      <c r="A83" s="67"/>
      <c r="B83" s="68"/>
      <c r="C83" s="68"/>
      <c r="D83" s="68"/>
      <c r="E83" s="68"/>
      <c r="F83" s="69"/>
      <c r="G83" s="360" t="s">
        <v>59</v>
      </c>
      <c r="H83" s="361"/>
      <c r="I83" s="361"/>
      <c r="J83" s="361"/>
      <c r="K83" s="361"/>
      <c r="L83" s="361"/>
      <c r="M83" s="361"/>
      <c r="N83" s="361"/>
      <c r="O83" s="361"/>
      <c r="P83" s="333"/>
      <c r="Q83" s="334"/>
      <c r="R83" s="334"/>
      <c r="S83" s="334"/>
      <c r="T83" s="334"/>
      <c r="U83" s="334"/>
      <c r="V83" s="334"/>
      <c r="W83" s="334"/>
      <c r="X83" s="334"/>
      <c r="Y83" s="334"/>
      <c r="Z83" s="334"/>
      <c r="AA83" s="334"/>
      <c r="AB83" s="334"/>
      <c r="AC83" s="334"/>
      <c r="AD83" s="334"/>
      <c r="AE83" s="334"/>
      <c r="AF83" s="334"/>
      <c r="AG83" s="334"/>
      <c r="AH83" s="334"/>
      <c r="AI83" s="334"/>
      <c r="AJ83" s="334"/>
      <c r="AK83" s="334"/>
      <c r="AL83" s="334"/>
      <c r="AM83" s="334"/>
      <c r="AN83" s="560"/>
      <c r="AO83" s="412"/>
      <c r="AP83" s="412"/>
      <c r="AQ83" s="412"/>
      <c r="AR83" s="412"/>
      <c r="AS83" s="378"/>
      <c r="AT83" s="379"/>
      <c r="AU83" s="560"/>
      <c r="AV83" s="412"/>
      <c r="AW83" s="412"/>
      <c r="AX83" s="412"/>
      <c r="AY83" s="412"/>
      <c r="AZ83" s="573"/>
      <c r="BA83" s="347" t="str">
        <f>IF(COUNT(AN83,AU83)=0,"",SUM(AN83,AU83))</f>
        <v/>
      </c>
      <c r="BB83" s="340"/>
      <c r="BC83" s="340"/>
      <c r="BD83" s="340"/>
      <c r="BE83" s="340"/>
      <c r="BF83" s="341"/>
      <c r="BG83" s="339" t="str">
        <f>IF(BA83="","",-BA83)</f>
        <v/>
      </c>
      <c r="BH83" s="340"/>
      <c r="BI83" s="340"/>
      <c r="BJ83" s="340"/>
      <c r="BK83" s="340"/>
      <c r="BL83" s="340"/>
      <c r="BM83" s="352"/>
      <c r="BN83" s="353"/>
      <c r="BO83" s="354"/>
    </row>
    <row r="84" spans="1:68" ht="50.1" customHeight="1" x14ac:dyDescent="0.15">
      <c r="A84" s="67"/>
      <c r="B84" s="68"/>
      <c r="C84" s="68"/>
      <c r="D84" s="68"/>
      <c r="E84" s="68"/>
      <c r="F84" s="69"/>
      <c r="G84" s="360"/>
      <c r="H84" s="361"/>
      <c r="I84" s="361"/>
      <c r="J84" s="361"/>
      <c r="K84" s="361"/>
      <c r="L84" s="361"/>
      <c r="M84" s="361"/>
      <c r="N84" s="361"/>
      <c r="O84" s="361"/>
      <c r="P84" s="336"/>
      <c r="Q84" s="337"/>
      <c r="R84" s="337"/>
      <c r="S84" s="337"/>
      <c r="T84" s="337"/>
      <c r="U84" s="337"/>
      <c r="V84" s="337"/>
      <c r="W84" s="337"/>
      <c r="X84" s="337"/>
      <c r="Y84" s="337"/>
      <c r="Z84" s="337"/>
      <c r="AA84" s="337"/>
      <c r="AB84" s="337"/>
      <c r="AC84" s="337"/>
      <c r="AD84" s="337"/>
      <c r="AE84" s="337"/>
      <c r="AF84" s="337"/>
      <c r="AG84" s="337"/>
      <c r="AH84" s="337"/>
      <c r="AI84" s="337"/>
      <c r="AJ84" s="337"/>
      <c r="AK84" s="337"/>
      <c r="AL84" s="337"/>
      <c r="AM84" s="337"/>
      <c r="AN84" s="561"/>
      <c r="AO84" s="415"/>
      <c r="AP84" s="415"/>
      <c r="AQ84" s="415"/>
      <c r="AR84" s="415"/>
      <c r="AS84" s="378"/>
      <c r="AT84" s="379"/>
      <c r="AU84" s="561"/>
      <c r="AV84" s="415"/>
      <c r="AW84" s="415"/>
      <c r="AX84" s="415"/>
      <c r="AY84" s="415"/>
      <c r="AZ84" s="574"/>
      <c r="BA84" s="348"/>
      <c r="BB84" s="343"/>
      <c r="BC84" s="343"/>
      <c r="BD84" s="343"/>
      <c r="BE84" s="343"/>
      <c r="BF84" s="344"/>
      <c r="BG84" s="342"/>
      <c r="BH84" s="343"/>
      <c r="BI84" s="343"/>
      <c r="BJ84" s="343"/>
      <c r="BK84" s="343"/>
      <c r="BL84" s="343"/>
      <c r="BM84" s="369"/>
      <c r="BN84" s="370"/>
      <c r="BO84" s="371"/>
    </row>
    <row r="85" spans="1:68" ht="50.1" customHeight="1" x14ac:dyDescent="0.15">
      <c r="A85" s="67"/>
      <c r="B85" s="68"/>
      <c r="C85" s="68"/>
      <c r="D85" s="68"/>
      <c r="E85" s="68"/>
      <c r="F85" s="69"/>
      <c r="G85" s="375" t="s">
        <v>60</v>
      </c>
      <c r="H85" s="376"/>
      <c r="I85" s="376"/>
      <c r="J85" s="376"/>
      <c r="K85" s="376"/>
      <c r="L85" s="376"/>
      <c r="M85" s="376"/>
      <c r="N85" s="376"/>
      <c r="O85" s="376"/>
      <c r="P85" s="352"/>
      <c r="Q85" s="353"/>
      <c r="R85" s="353"/>
      <c r="S85" s="372"/>
      <c r="T85" s="374"/>
      <c r="U85" s="374"/>
      <c r="V85" s="374"/>
      <c r="W85" s="374"/>
      <c r="X85" s="366" t="str">
        <f>IF(X81="","",X81)</f>
        <v/>
      </c>
      <c r="Y85" s="366"/>
      <c r="Z85" s="366"/>
      <c r="AA85" s="366"/>
      <c r="AB85" s="366"/>
      <c r="AC85" s="366"/>
      <c r="AD85" s="366" t="str">
        <f t="shared" ref="AD85" si="12">IF(AD81="","",AD81)</f>
        <v/>
      </c>
      <c r="AE85" s="366"/>
      <c r="AF85" s="366"/>
      <c r="AG85" s="366"/>
      <c r="AH85" s="366"/>
      <c r="AI85" s="366" t="str">
        <f t="shared" ref="AI85" si="13">IF(AI81="","",AI81)</f>
        <v/>
      </c>
      <c r="AJ85" s="366"/>
      <c r="AK85" s="366"/>
      <c r="AL85" s="366"/>
      <c r="AM85" s="366"/>
      <c r="AN85" s="339">
        <f>SUM(AN81,AN83)</f>
        <v>0</v>
      </c>
      <c r="AO85" s="340"/>
      <c r="AP85" s="340"/>
      <c r="AQ85" s="340"/>
      <c r="AR85" s="340"/>
      <c r="AS85" s="378"/>
      <c r="AT85" s="379"/>
      <c r="AU85" s="339">
        <f>SUM(AU81,AU83)</f>
        <v>0</v>
      </c>
      <c r="AV85" s="340"/>
      <c r="AW85" s="340"/>
      <c r="AX85" s="340"/>
      <c r="AY85" s="340"/>
      <c r="AZ85" s="345"/>
      <c r="BA85" s="347">
        <f>IF(COUNT(AN85,AU85)=0,"",SUM(AN85,AU85))</f>
        <v>0</v>
      </c>
      <c r="BB85" s="340"/>
      <c r="BC85" s="340"/>
      <c r="BD85" s="340"/>
      <c r="BE85" s="340"/>
      <c r="BF85" s="341"/>
      <c r="BG85" s="339">
        <f>SUM(BG81,BG83)</f>
        <v>0</v>
      </c>
      <c r="BH85" s="340"/>
      <c r="BI85" s="340"/>
      <c r="BJ85" s="340"/>
      <c r="BK85" s="340"/>
      <c r="BL85" s="341"/>
      <c r="BM85" s="352"/>
      <c r="BN85" s="353"/>
      <c r="BO85" s="354"/>
    </row>
    <row r="86" spans="1:68" ht="50.1" customHeight="1" x14ac:dyDescent="0.15">
      <c r="A86" s="67"/>
      <c r="B86" s="68"/>
      <c r="C86" s="68"/>
      <c r="D86" s="68"/>
      <c r="E86" s="68"/>
      <c r="F86" s="69"/>
      <c r="G86" s="375"/>
      <c r="H86" s="376"/>
      <c r="I86" s="376"/>
      <c r="J86" s="376"/>
      <c r="K86" s="376"/>
      <c r="L86" s="376"/>
      <c r="M86" s="376"/>
      <c r="N86" s="376"/>
      <c r="O86" s="376"/>
      <c r="P86" s="369"/>
      <c r="Q86" s="370"/>
      <c r="R86" s="370"/>
      <c r="S86" s="373"/>
      <c r="T86" s="374"/>
      <c r="U86" s="374"/>
      <c r="V86" s="374"/>
      <c r="W86" s="374"/>
      <c r="X86" s="366"/>
      <c r="Y86" s="366"/>
      <c r="Z86" s="366"/>
      <c r="AA86" s="366"/>
      <c r="AB86" s="366"/>
      <c r="AC86" s="366"/>
      <c r="AD86" s="366"/>
      <c r="AE86" s="366"/>
      <c r="AF86" s="366"/>
      <c r="AG86" s="366"/>
      <c r="AH86" s="366"/>
      <c r="AI86" s="366"/>
      <c r="AJ86" s="366"/>
      <c r="AK86" s="366"/>
      <c r="AL86" s="366"/>
      <c r="AM86" s="366"/>
      <c r="AN86" s="342"/>
      <c r="AO86" s="343"/>
      <c r="AP86" s="343"/>
      <c r="AQ86" s="343"/>
      <c r="AR86" s="343"/>
      <c r="AS86" s="378"/>
      <c r="AT86" s="379"/>
      <c r="AU86" s="342"/>
      <c r="AV86" s="343"/>
      <c r="AW86" s="343"/>
      <c r="AX86" s="343"/>
      <c r="AY86" s="343"/>
      <c r="AZ86" s="346"/>
      <c r="BA86" s="348"/>
      <c r="BB86" s="343"/>
      <c r="BC86" s="343"/>
      <c r="BD86" s="343"/>
      <c r="BE86" s="343"/>
      <c r="BF86" s="344"/>
      <c r="BG86" s="342"/>
      <c r="BH86" s="343"/>
      <c r="BI86" s="343"/>
      <c r="BJ86" s="343"/>
      <c r="BK86" s="343"/>
      <c r="BL86" s="344"/>
      <c r="BM86" s="369"/>
      <c r="BN86" s="370"/>
      <c r="BO86" s="371"/>
    </row>
    <row r="87" spans="1:68" ht="50.1" customHeight="1" x14ac:dyDescent="0.15">
      <c r="A87" s="67"/>
      <c r="B87" s="68"/>
      <c r="C87" s="68"/>
      <c r="D87" s="68"/>
      <c r="E87" s="68"/>
      <c r="F87" s="69"/>
      <c r="G87" s="360" t="s">
        <v>61</v>
      </c>
      <c r="H87" s="361"/>
      <c r="I87" s="361"/>
      <c r="J87" s="361"/>
      <c r="K87" s="361"/>
      <c r="L87" s="361"/>
      <c r="M87" s="361"/>
      <c r="N87" s="361"/>
      <c r="O87" s="361"/>
      <c r="P87" s="352"/>
      <c r="Q87" s="353"/>
      <c r="R87" s="353"/>
      <c r="S87" s="372"/>
      <c r="T87" s="374">
        <v>0.1</v>
      </c>
      <c r="U87" s="374"/>
      <c r="V87" s="374"/>
      <c r="W87" s="374"/>
      <c r="X87" s="339" t="str">
        <f>IF(X81="","",SUMIF($BM67:$BO80,"課税",X67:AC80)*$T87)</f>
        <v/>
      </c>
      <c r="Y87" s="340"/>
      <c r="Z87" s="340"/>
      <c r="AA87" s="340"/>
      <c r="AB87" s="340"/>
      <c r="AC87" s="341"/>
      <c r="AD87" s="339" t="str">
        <f>IF(AD81="","",SUMIF($BM67:$BO80,"課税",AD67:AH80)*$T87)</f>
        <v/>
      </c>
      <c r="AE87" s="340"/>
      <c r="AF87" s="340"/>
      <c r="AG87" s="340"/>
      <c r="AH87" s="340"/>
      <c r="AI87" s="339" t="str">
        <f>IF(AI81="","",SUMIF($BM67:$BO80,"課税",AI67:AM80)*$T87)</f>
        <v/>
      </c>
      <c r="AJ87" s="340"/>
      <c r="AK87" s="340"/>
      <c r="AL87" s="340"/>
      <c r="AM87" s="340"/>
      <c r="AN87" s="339">
        <f>IF(AN85="","",AN85*$T87)</f>
        <v>0</v>
      </c>
      <c r="AO87" s="340"/>
      <c r="AP87" s="340"/>
      <c r="AQ87" s="340"/>
      <c r="AR87" s="340"/>
      <c r="AS87" s="378"/>
      <c r="AT87" s="379"/>
      <c r="AU87" s="339">
        <f>IF(AU85="","",AU85*$T87)</f>
        <v>0</v>
      </c>
      <c r="AV87" s="340"/>
      <c r="AW87" s="340"/>
      <c r="AX87" s="340"/>
      <c r="AY87" s="340"/>
      <c r="AZ87" s="345"/>
      <c r="BA87" s="347">
        <f>IF(COUNT(AN87,AU87)=0,"",SUM(AN87,AU87))</f>
        <v>0</v>
      </c>
      <c r="BB87" s="340"/>
      <c r="BC87" s="340"/>
      <c r="BD87" s="340"/>
      <c r="BE87" s="340"/>
      <c r="BF87" s="341"/>
      <c r="BG87" s="339" t="str">
        <f>IF(X87="","",IF(BA87="",AI87,AI87-BA87))</f>
        <v/>
      </c>
      <c r="BH87" s="340"/>
      <c r="BI87" s="340"/>
      <c r="BJ87" s="340"/>
      <c r="BK87" s="340"/>
      <c r="BL87" s="340"/>
      <c r="BM87" s="352"/>
      <c r="BN87" s="353"/>
      <c r="BO87" s="354"/>
    </row>
    <row r="88" spans="1:68" ht="50.1" customHeight="1" x14ac:dyDescent="0.15">
      <c r="A88" s="67"/>
      <c r="B88" s="68"/>
      <c r="C88" s="68"/>
      <c r="D88" s="68"/>
      <c r="E88" s="68"/>
      <c r="F88" s="69"/>
      <c r="G88" s="360"/>
      <c r="H88" s="361"/>
      <c r="I88" s="361"/>
      <c r="J88" s="361"/>
      <c r="K88" s="361"/>
      <c r="L88" s="361"/>
      <c r="M88" s="361"/>
      <c r="N88" s="361"/>
      <c r="O88" s="361"/>
      <c r="P88" s="369"/>
      <c r="Q88" s="370"/>
      <c r="R88" s="370"/>
      <c r="S88" s="373"/>
      <c r="T88" s="374"/>
      <c r="U88" s="374"/>
      <c r="V88" s="374"/>
      <c r="W88" s="374"/>
      <c r="X88" s="342"/>
      <c r="Y88" s="343"/>
      <c r="Z88" s="343"/>
      <c r="AA88" s="343"/>
      <c r="AB88" s="343"/>
      <c r="AC88" s="344"/>
      <c r="AD88" s="342"/>
      <c r="AE88" s="343"/>
      <c r="AF88" s="343"/>
      <c r="AG88" s="343"/>
      <c r="AH88" s="343"/>
      <c r="AI88" s="342"/>
      <c r="AJ88" s="343"/>
      <c r="AK88" s="343"/>
      <c r="AL88" s="343"/>
      <c r="AM88" s="343"/>
      <c r="AN88" s="342"/>
      <c r="AO88" s="343"/>
      <c r="AP88" s="343"/>
      <c r="AQ88" s="343"/>
      <c r="AR88" s="343"/>
      <c r="AS88" s="378"/>
      <c r="AT88" s="379"/>
      <c r="AU88" s="342"/>
      <c r="AV88" s="343"/>
      <c r="AW88" s="343"/>
      <c r="AX88" s="343"/>
      <c r="AY88" s="343"/>
      <c r="AZ88" s="346"/>
      <c r="BA88" s="348"/>
      <c r="BB88" s="343"/>
      <c r="BC88" s="343"/>
      <c r="BD88" s="343"/>
      <c r="BE88" s="343"/>
      <c r="BF88" s="344"/>
      <c r="BG88" s="342"/>
      <c r="BH88" s="343"/>
      <c r="BI88" s="343"/>
      <c r="BJ88" s="343"/>
      <c r="BK88" s="343"/>
      <c r="BL88" s="343"/>
      <c r="BM88" s="369"/>
      <c r="BN88" s="370"/>
      <c r="BO88" s="371"/>
    </row>
    <row r="89" spans="1:68" ht="50.1" customHeight="1" x14ac:dyDescent="0.15">
      <c r="A89" s="67"/>
      <c r="B89" s="68"/>
      <c r="C89" s="68"/>
      <c r="D89" s="68"/>
      <c r="E89" s="68"/>
      <c r="F89" s="69"/>
      <c r="G89" s="360" t="s">
        <v>62</v>
      </c>
      <c r="H89" s="361"/>
      <c r="I89" s="361"/>
      <c r="J89" s="361"/>
      <c r="K89" s="361"/>
      <c r="L89" s="361"/>
      <c r="M89" s="361"/>
      <c r="N89" s="361"/>
      <c r="O89" s="361"/>
      <c r="P89" s="333"/>
      <c r="Q89" s="334"/>
      <c r="R89" s="334"/>
      <c r="S89" s="334"/>
      <c r="T89" s="334"/>
      <c r="U89" s="334"/>
      <c r="V89" s="334"/>
      <c r="W89" s="335"/>
      <c r="X89" s="339" t="str">
        <f>IF(COUNT(X67:AC80)&gt;0,SUMIF(BM67:BO80,"対象外",X67:AC80),"")</f>
        <v/>
      </c>
      <c r="Y89" s="340"/>
      <c r="Z89" s="340"/>
      <c r="AA89" s="340"/>
      <c r="AB89" s="340"/>
      <c r="AC89" s="341"/>
      <c r="AD89" s="339" t="str">
        <f>IF(COUNT(AD67:AH80)&gt;0,SUMIF(BM67:BO80,"対象外",AD67:AH80),"")</f>
        <v/>
      </c>
      <c r="AE89" s="340"/>
      <c r="AF89" s="340"/>
      <c r="AG89" s="340"/>
      <c r="AH89" s="340"/>
      <c r="AI89" s="339" t="str">
        <f>IF(COUNT(AI67:AM80)&gt;0,SUMIF(BM67:BO80,"対象外",AI67:AM80),"")</f>
        <v/>
      </c>
      <c r="AJ89" s="340"/>
      <c r="AK89" s="340"/>
      <c r="AL89" s="340"/>
      <c r="AM89" s="340"/>
      <c r="AN89" s="339" t="str">
        <f>IF(COUNT(AN67:AR80)&gt;0,SUMIF(BM67:BO80,"対象外",AN67:AR80),"")</f>
        <v/>
      </c>
      <c r="AO89" s="340"/>
      <c r="AP89" s="340"/>
      <c r="AQ89" s="340"/>
      <c r="AR89" s="340"/>
      <c r="AS89" s="378"/>
      <c r="AT89" s="379"/>
      <c r="AU89" s="339" t="str">
        <f>IF(COUNT(AU67:AZ80)&gt;0,SUMIF(BM67:BO80,"対象外",AU67:AZ80),"")</f>
        <v/>
      </c>
      <c r="AV89" s="340"/>
      <c r="AW89" s="340"/>
      <c r="AX89" s="340"/>
      <c r="AY89" s="340"/>
      <c r="AZ89" s="345"/>
      <c r="BA89" s="347" t="str">
        <f>IF(COUNT(AN89,AU89)=0,"",SUM(AN89,AU89))</f>
        <v/>
      </c>
      <c r="BB89" s="340"/>
      <c r="BC89" s="340"/>
      <c r="BD89" s="340"/>
      <c r="BE89" s="340"/>
      <c r="BF89" s="341"/>
      <c r="BG89" s="339" t="str">
        <f>IF(X89="","",IF(BA89="",AI89,AI89-BA89))</f>
        <v/>
      </c>
      <c r="BH89" s="340"/>
      <c r="BI89" s="340"/>
      <c r="BJ89" s="340"/>
      <c r="BK89" s="340"/>
      <c r="BL89" s="340"/>
      <c r="BM89" s="352" t="s">
        <v>57</v>
      </c>
      <c r="BN89" s="353"/>
      <c r="BO89" s="354"/>
    </row>
    <row r="90" spans="1:68" ht="50.1" customHeight="1" x14ac:dyDescent="0.15">
      <c r="A90" s="67"/>
      <c r="B90" s="68"/>
      <c r="C90" s="68"/>
      <c r="D90" s="68"/>
      <c r="E90" s="68"/>
      <c r="F90" s="69"/>
      <c r="G90" s="360"/>
      <c r="H90" s="361"/>
      <c r="I90" s="361"/>
      <c r="J90" s="361"/>
      <c r="K90" s="361"/>
      <c r="L90" s="361"/>
      <c r="M90" s="361"/>
      <c r="N90" s="361"/>
      <c r="O90" s="361"/>
      <c r="P90" s="336"/>
      <c r="Q90" s="337"/>
      <c r="R90" s="337"/>
      <c r="S90" s="337"/>
      <c r="T90" s="337"/>
      <c r="U90" s="337"/>
      <c r="V90" s="337"/>
      <c r="W90" s="338"/>
      <c r="X90" s="342"/>
      <c r="Y90" s="343"/>
      <c r="Z90" s="343"/>
      <c r="AA90" s="343"/>
      <c r="AB90" s="343"/>
      <c r="AC90" s="344"/>
      <c r="AD90" s="342"/>
      <c r="AE90" s="343"/>
      <c r="AF90" s="343"/>
      <c r="AG90" s="343"/>
      <c r="AH90" s="343"/>
      <c r="AI90" s="342"/>
      <c r="AJ90" s="343"/>
      <c r="AK90" s="343"/>
      <c r="AL90" s="343"/>
      <c r="AM90" s="343"/>
      <c r="AN90" s="342"/>
      <c r="AO90" s="343"/>
      <c r="AP90" s="343"/>
      <c r="AQ90" s="343"/>
      <c r="AR90" s="343"/>
      <c r="AS90" s="378"/>
      <c r="AT90" s="379"/>
      <c r="AU90" s="342"/>
      <c r="AV90" s="343"/>
      <c r="AW90" s="343"/>
      <c r="AX90" s="343"/>
      <c r="AY90" s="343"/>
      <c r="AZ90" s="346"/>
      <c r="BA90" s="348"/>
      <c r="BB90" s="343"/>
      <c r="BC90" s="343"/>
      <c r="BD90" s="343"/>
      <c r="BE90" s="343"/>
      <c r="BF90" s="344"/>
      <c r="BG90" s="342"/>
      <c r="BH90" s="343"/>
      <c r="BI90" s="343"/>
      <c r="BJ90" s="343"/>
      <c r="BK90" s="343"/>
      <c r="BL90" s="343"/>
      <c r="BM90" s="369"/>
      <c r="BN90" s="370"/>
      <c r="BO90" s="371"/>
    </row>
    <row r="91" spans="1:68" ht="50.1" customHeight="1" x14ac:dyDescent="0.15">
      <c r="A91" s="67"/>
      <c r="B91" s="68"/>
      <c r="C91" s="68"/>
      <c r="D91" s="68"/>
      <c r="E91" s="68"/>
      <c r="F91" s="69"/>
      <c r="G91" s="495" t="s">
        <v>63</v>
      </c>
      <c r="H91" s="496"/>
      <c r="I91" s="496"/>
      <c r="J91" s="496"/>
      <c r="K91" s="496"/>
      <c r="L91" s="496"/>
      <c r="M91" s="496"/>
      <c r="N91" s="496"/>
      <c r="O91" s="496"/>
      <c r="P91" s="333"/>
      <c r="Q91" s="334"/>
      <c r="R91" s="334"/>
      <c r="S91" s="334"/>
      <c r="T91" s="334"/>
      <c r="U91" s="334"/>
      <c r="V91" s="334"/>
      <c r="W91" s="335"/>
      <c r="X91" s="366" t="str">
        <f>IF(COUNT(X85:AC90)&gt;0,SUM(X85:AC90),"")</f>
        <v/>
      </c>
      <c r="Y91" s="366"/>
      <c r="Z91" s="366"/>
      <c r="AA91" s="366"/>
      <c r="AB91" s="366"/>
      <c r="AC91" s="439"/>
      <c r="AD91" s="339" t="str">
        <f>IF(COUNT(AD85:AH90)&gt;0,SUM(AD85:AH90),"")</f>
        <v/>
      </c>
      <c r="AE91" s="340"/>
      <c r="AF91" s="340"/>
      <c r="AG91" s="340"/>
      <c r="AH91" s="340"/>
      <c r="AI91" s="339" t="str">
        <f>IF(COUNT(AI85:AM90)&gt;0,SUM(AI85:AM90),"")</f>
        <v/>
      </c>
      <c r="AJ91" s="340"/>
      <c r="AK91" s="340"/>
      <c r="AL91" s="340"/>
      <c r="AM91" s="340"/>
      <c r="AN91" s="339">
        <f>IF(COUNT(AN85:AR90)&gt;0,SUM(AN85:AR90),"")</f>
        <v>0</v>
      </c>
      <c r="AO91" s="340"/>
      <c r="AP91" s="340"/>
      <c r="AQ91" s="340"/>
      <c r="AR91" s="340"/>
      <c r="AS91" s="378"/>
      <c r="AT91" s="379"/>
      <c r="AU91" s="366">
        <f>IF(COUNT(AU85:AZ90)&gt;0,SUM(AU85:AZ90),"")</f>
        <v>0</v>
      </c>
      <c r="AV91" s="366"/>
      <c r="AW91" s="366"/>
      <c r="AX91" s="366"/>
      <c r="AY91" s="366"/>
      <c r="AZ91" s="395"/>
      <c r="BA91" s="347">
        <f>IF(COUNT(BA85:BF90)&gt;0,SUM(BA85:BF90),"")</f>
        <v>0</v>
      </c>
      <c r="BB91" s="340"/>
      <c r="BC91" s="340"/>
      <c r="BD91" s="340"/>
      <c r="BE91" s="340"/>
      <c r="BF91" s="341"/>
      <c r="BG91" s="339">
        <f>IF(COUNT(BG85:BL90)&gt;0,SUM(BG85:BL90),"")</f>
        <v>0</v>
      </c>
      <c r="BH91" s="340"/>
      <c r="BI91" s="340"/>
      <c r="BJ91" s="340"/>
      <c r="BK91" s="340"/>
      <c r="BL91" s="341"/>
      <c r="BM91" s="352"/>
      <c r="BN91" s="353"/>
      <c r="BO91" s="354"/>
      <c r="BP91" s="49"/>
    </row>
    <row r="92" spans="1:68" ht="50.1" customHeight="1" thickBot="1" x14ac:dyDescent="0.2">
      <c r="A92" s="70"/>
      <c r="B92" s="71"/>
      <c r="C92" s="71"/>
      <c r="D92" s="71"/>
      <c r="E92" s="71"/>
      <c r="F92" s="72"/>
      <c r="G92" s="497"/>
      <c r="H92" s="498"/>
      <c r="I92" s="498"/>
      <c r="J92" s="498"/>
      <c r="K92" s="498"/>
      <c r="L92" s="498"/>
      <c r="M92" s="498"/>
      <c r="N92" s="498"/>
      <c r="O92" s="498"/>
      <c r="P92" s="499"/>
      <c r="Q92" s="500"/>
      <c r="R92" s="500"/>
      <c r="S92" s="500"/>
      <c r="T92" s="500"/>
      <c r="U92" s="500"/>
      <c r="V92" s="500"/>
      <c r="W92" s="501"/>
      <c r="X92" s="396"/>
      <c r="Y92" s="396"/>
      <c r="Z92" s="396"/>
      <c r="AA92" s="396"/>
      <c r="AB92" s="396"/>
      <c r="AC92" s="502"/>
      <c r="AD92" s="349"/>
      <c r="AE92" s="350"/>
      <c r="AF92" s="350"/>
      <c r="AG92" s="350"/>
      <c r="AH92" s="350"/>
      <c r="AI92" s="349"/>
      <c r="AJ92" s="350"/>
      <c r="AK92" s="350"/>
      <c r="AL92" s="350"/>
      <c r="AM92" s="350"/>
      <c r="AN92" s="349"/>
      <c r="AO92" s="350"/>
      <c r="AP92" s="350"/>
      <c r="AQ92" s="350"/>
      <c r="AR92" s="350"/>
      <c r="AS92" s="381"/>
      <c r="AT92" s="382"/>
      <c r="AU92" s="396"/>
      <c r="AV92" s="396"/>
      <c r="AW92" s="396"/>
      <c r="AX92" s="396"/>
      <c r="AY92" s="396"/>
      <c r="AZ92" s="397"/>
      <c r="BA92" s="398"/>
      <c r="BB92" s="350"/>
      <c r="BC92" s="350"/>
      <c r="BD92" s="350"/>
      <c r="BE92" s="350"/>
      <c r="BF92" s="351"/>
      <c r="BG92" s="349"/>
      <c r="BH92" s="350"/>
      <c r="BI92" s="350"/>
      <c r="BJ92" s="350"/>
      <c r="BK92" s="350"/>
      <c r="BL92" s="351"/>
      <c r="BM92" s="355"/>
      <c r="BN92" s="356"/>
      <c r="BO92" s="357"/>
      <c r="BP92" s="49"/>
    </row>
    <row r="93" spans="1:68" ht="50.1" customHeight="1" x14ac:dyDescent="0.15">
      <c r="A93" s="486" t="str">
        <f>_xlfn.CONCAT("—　",'手順1＜御社会社情報入力＞'!$H$8,"　—")</f>
        <v>—　　—</v>
      </c>
      <c r="B93" s="487"/>
      <c r="C93" s="487"/>
      <c r="D93" s="487"/>
      <c r="E93" s="487"/>
      <c r="F93" s="487"/>
      <c r="G93" s="487"/>
      <c r="H93" s="487"/>
      <c r="I93" s="487"/>
      <c r="J93" s="487"/>
      <c r="K93" s="487"/>
      <c r="L93" s="487"/>
      <c r="M93" s="487"/>
      <c r="N93" s="487"/>
      <c r="O93" s="487"/>
      <c r="P93" s="487"/>
      <c r="Q93" s="487"/>
      <c r="R93" s="487"/>
      <c r="S93" s="487"/>
      <c r="T93" s="487"/>
      <c r="U93" s="487"/>
      <c r="V93" s="487"/>
      <c r="W93" s="487"/>
      <c r="X93" s="487"/>
      <c r="Y93" s="487"/>
      <c r="Z93" s="487"/>
      <c r="AA93" s="487"/>
      <c r="AB93" s="487"/>
      <c r="AC93" s="487"/>
      <c r="AD93" s="487"/>
      <c r="AE93" s="487"/>
      <c r="AF93" s="487"/>
      <c r="AG93" s="487"/>
      <c r="AH93" s="487"/>
      <c r="AI93" s="487"/>
      <c r="AJ93" s="487"/>
      <c r="AK93" s="487"/>
      <c r="AL93" s="487"/>
      <c r="AM93" s="487"/>
      <c r="AN93" s="487"/>
      <c r="AO93" s="487"/>
      <c r="AP93" s="487"/>
      <c r="AQ93" s="487"/>
      <c r="AR93" s="487"/>
      <c r="AS93" s="487"/>
      <c r="AT93" s="487"/>
      <c r="AU93" s="487"/>
      <c r="AV93" s="487"/>
      <c r="AW93" s="487"/>
      <c r="AX93" s="487"/>
      <c r="AY93" s="487"/>
      <c r="AZ93" s="487"/>
      <c r="BA93" s="487"/>
      <c r="BB93" s="487"/>
      <c r="BC93" s="487"/>
      <c r="BD93" s="487"/>
      <c r="BE93" s="487"/>
      <c r="BF93" s="487"/>
      <c r="BG93" s="487"/>
      <c r="BH93" s="487"/>
      <c r="BI93" s="487"/>
      <c r="BJ93" s="487"/>
      <c r="BK93" s="487"/>
      <c r="BL93" s="487"/>
      <c r="BM93" s="487"/>
      <c r="BN93" s="487"/>
      <c r="BO93" s="487"/>
    </row>
    <row r="94" spans="1:68" ht="50.1" customHeight="1" x14ac:dyDescent="0.15">
      <c r="A94" s="468"/>
      <c r="B94" s="468"/>
      <c r="C94" s="468"/>
      <c r="D94" s="468"/>
      <c r="E94" s="468"/>
      <c r="F94" s="468"/>
      <c r="G94" s="468"/>
      <c r="H94" s="468"/>
      <c r="I94" s="468"/>
      <c r="J94" s="468"/>
      <c r="K94" s="468"/>
      <c r="L94" s="468"/>
      <c r="M94" s="468"/>
      <c r="N94" s="468"/>
      <c r="O94" s="468"/>
      <c r="P94" s="468"/>
      <c r="Q94" s="468"/>
      <c r="R94" s="468"/>
      <c r="S94" s="468"/>
      <c r="T94" s="468"/>
      <c r="U94" s="468"/>
      <c r="V94" s="468"/>
      <c r="W94" s="468"/>
      <c r="X94" s="468"/>
      <c r="Y94" s="468"/>
      <c r="Z94" s="468"/>
      <c r="AA94" s="468"/>
      <c r="AB94" s="468"/>
      <c r="AC94" s="468"/>
      <c r="AD94" s="468"/>
      <c r="AE94" s="468"/>
      <c r="AF94" s="468"/>
      <c r="AG94" s="468"/>
      <c r="AH94" s="468"/>
      <c r="AI94" s="468"/>
      <c r="AJ94" s="468"/>
      <c r="AK94" s="468"/>
      <c r="AL94" s="468"/>
      <c r="AM94" s="468"/>
      <c r="AN94" s="468"/>
      <c r="AO94" s="468"/>
      <c r="AP94" s="468"/>
      <c r="AQ94" s="468"/>
      <c r="AR94" s="468"/>
      <c r="AS94" s="468"/>
      <c r="AT94" s="468"/>
      <c r="AU94" s="468"/>
      <c r="AV94" s="468"/>
      <c r="AW94" s="468"/>
      <c r="AX94" s="468"/>
      <c r="AY94" s="468"/>
      <c r="AZ94" s="468"/>
      <c r="BA94" s="468"/>
      <c r="BB94" s="468"/>
      <c r="BC94" s="468"/>
      <c r="BD94" s="468"/>
      <c r="BE94" s="468"/>
      <c r="BF94" s="468"/>
      <c r="BG94" s="468"/>
      <c r="BH94" s="468"/>
      <c r="BI94" s="468"/>
      <c r="BJ94" s="468"/>
      <c r="BK94" s="468"/>
      <c r="BL94" s="468"/>
      <c r="BM94" s="468"/>
      <c r="BN94" s="468"/>
      <c r="BO94" s="468"/>
    </row>
  </sheetData>
  <protectedRanges>
    <protectedRange sqref="AN36:AR37 AN83:AR84" name="範囲12"/>
    <protectedRange sqref="G15:H16 G62:H63" name="範囲10"/>
    <protectedRange sqref="E8 G15 M15 A20:AH33 BM20:BO33 AU36 AN36 AN20:AT33 E55 G62 M62 A67:AH80 BM67:BO80 AU83 AN83 AN67:AT80" name="範囲1"/>
    <protectedRange sqref="E8:U9 E55:U56" name="範囲9"/>
    <protectedRange sqref="M15:O16 M62:O63" name="範囲11"/>
    <protectedRange sqref="AU36:AZ37 AU83:AZ84" name="範囲13"/>
  </protectedRanges>
  <mergeCells count="396">
    <mergeCell ref="P91:W92"/>
    <mergeCell ref="X91:AC92"/>
    <mergeCell ref="AD91:AH92"/>
    <mergeCell ref="AI91:AM92"/>
    <mergeCell ref="AN91:AR92"/>
    <mergeCell ref="AU91:AZ92"/>
    <mergeCell ref="BA91:BF92"/>
    <mergeCell ref="BG91:BL92"/>
    <mergeCell ref="BM91:BO92"/>
    <mergeCell ref="A93:BO94"/>
    <mergeCell ref="G87:O88"/>
    <mergeCell ref="P87:S88"/>
    <mergeCell ref="T87:W88"/>
    <mergeCell ref="X87:AC88"/>
    <mergeCell ref="AD87:AH88"/>
    <mergeCell ref="AI87:AM88"/>
    <mergeCell ref="AN87:AR88"/>
    <mergeCell ref="AU87:AZ88"/>
    <mergeCell ref="BA87:BF88"/>
    <mergeCell ref="BG87:BL88"/>
    <mergeCell ref="BM87:BO88"/>
    <mergeCell ref="G89:O90"/>
    <mergeCell ref="P89:W90"/>
    <mergeCell ref="X89:AC90"/>
    <mergeCell ref="AD89:AH90"/>
    <mergeCell ref="AI89:AM90"/>
    <mergeCell ref="AN89:AR90"/>
    <mergeCell ref="AU89:AZ90"/>
    <mergeCell ref="BA89:BF90"/>
    <mergeCell ref="BG89:BL90"/>
    <mergeCell ref="BM89:BO90"/>
    <mergeCell ref="G91:O92"/>
    <mergeCell ref="BM79:BO80"/>
    <mergeCell ref="G81:O82"/>
    <mergeCell ref="P81:W82"/>
    <mergeCell ref="X81:AC82"/>
    <mergeCell ref="AD81:AH82"/>
    <mergeCell ref="AI81:AM82"/>
    <mergeCell ref="AN81:AR82"/>
    <mergeCell ref="AS81:AT92"/>
    <mergeCell ref="AU81:AZ82"/>
    <mergeCell ref="BA81:BF82"/>
    <mergeCell ref="BG81:BL82"/>
    <mergeCell ref="BM81:BO82"/>
    <mergeCell ref="G83:O84"/>
    <mergeCell ref="P83:AM84"/>
    <mergeCell ref="AN83:AR84"/>
    <mergeCell ref="AU83:AZ84"/>
    <mergeCell ref="BA83:BF84"/>
    <mergeCell ref="BG83:BL84"/>
    <mergeCell ref="BM83:BO84"/>
    <mergeCell ref="G85:O86"/>
    <mergeCell ref="A79:O80"/>
    <mergeCell ref="P79:Q80"/>
    <mergeCell ref="R79:S80"/>
    <mergeCell ref="T79:W80"/>
    <mergeCell ref="T75:W76"/>
    <mergeCell ref="X75:AC76"/>
    <mergeCell ref="AD75:AH76"/>
    <mergeCell ref="AI75:AM76"/>
    <mergeCell ref="AN75:AR76"/>
    <mergeCell ref="AS75:AT76"/>
    <mergeCell ref="AU79:AZ80"/>
    <mergeCell ref="BA79:BF80"/>
    <mergeCell ref="BG79:BL80"/>
    <mergeCell ref="X79:AC80"/>
    <mergeCell ref="AD79:AH80"/>
    <mergeCell ref="AI79:AM80"/>
    <mergeCell ref="AN79:AR80"/>
    <mergeCell ref="AS79:AT80"/>
    <mergeCell ref="AD71:AH72"/>
    <mergeCell ref="AI71:AM72"/>
    <mergeCell ref="AN71:AR72"/>
    <mergeCell ref="AS71:AT72"/>
    <mergeCell ref="AU75:AZ76"/>
    <mergeCell ref="BA75:BF76"/>
    <mergeCell ref="BG75:BL76"/>
    <mergeCell ref="BM75:BO76"/>
    <mergeCell ref="A77:O78"/>
    <mergeCell ref="P77:Q78"/>
    <mergeCell ref="R77:S78"/>
    <mergeCell ref="T77:W78"/>
    <mergeCell ref="X77:AC78"/>
    <mergeCell ref="AD77:AH78"/>
    <mergeCell ref="AI77:AM78"/>
    <mergeCell ref="AN77:AR78"/>
    <mergeCell ref="AS77:AT78"/>
    <mergeCell ref="AU77:AZ78"/>
    <mergeCell ref="BA77:BF78"/>
    <mergeCell ref="BG77:BL78"/>
    <mergeCell ref="BM77:BO78"/>
    <mergeCell ref="A75:O76"/>
    <mergeCell ref="P75:Q76"/>
    <mergeCell ref="R75:S76"/>
    <mergeCell ref="AN67:AR68"/>
    <mergeCell ref="AS67:AT68"/>
    <mergeCell ref="AU71:AZ72"/>
    <mergeCell ref="BA71:BF72"/>
    <mergeCell ref="BG71:BL72"/>
    <mergeCell ref="BM71:BO72"/>
    <mergeCell ref="A73:O74"/>
    <mergeCell ref="P73:Q74"/>
    <mergeCell ref="R73:S74"/>
    <mergeCell ref="T73:W74"/>
    <mergeCell ref="X73:AC74"/>
    <mergeCell ref="AD73:AH74"/>
    <mergeCell ref="AI73:AM74"/>
    <mergeCell ref="AN73:AR74"/>
    <mergeCell ref="AS73:AT74"/>
    <mergeCell ref="AU73:AZ74"/>
    <mergeCell ref="BA73:BF74"/>
    <mergeCell ref="BG73:BL74"/>
    <mergeCell ref="BM73:BO74"/>
    <mergeCell ref="A71:O72"/>
    <mergeCell ref="P71:Q72"/>
    <mergeCell ref="R71:S72"/>
    <mergeCell ref="T71:W72"/>
    <mergeCell ref="X71:AC72"/>
    <mergeCell ref="AU67:AZ68"/>
    <mergeCell ref="BA67:BF68"/>
    <mergeCell ref="BG67:BL68"/>
    <mergeCell ref="BM67:BO68"/>
    <mergeCell ref="A69:O70"/>
    <mergeCell ref="P69:Q70"/>
    <mergeCell ref="R69:S70"/>
    <mergeCell ref="T69:W70"/>
    <mergeCell ref="X69:AC70"/>
    <mergeCell ref="AD69:AH70"/>
    <mergeCell ref="AI69:AM70"/>
    <mergeCell ref="AN69:AR70"/>
    <mergeCell ref="AS69:AT70"/>
    <mergeCell ref="AU69:AZ70"/>
    <mergeCell ref="BA69:BF70"/>
    <mergeCell ref="BG69:BL70"/>
    <mergeCell ref="BM69:BO70"/>
    <mergeCell ref="A67:O68"/>
    <mergeCell ref="P67:Q68"/>
    <mergeCell ref="R67:S68"/>
    <mergeCell ref="T67:W68"/>
    <mergeCell ref="X67:AC68"/>
    <mergeCell ref="AD67:AH68"/>
    <mergeCell ref="AI67:AM68"/>
    <mergeCell ref="A62:D63"/>
    <mergeCell ref="E62:F63"/>
    <mergeCell ref="G62:H63"/>
    <mergeCell ref="I62:J63"/>
    <mergeCell ref="M62:O63"/>
    <mergeCell ref="AS62:BL62"/>
    <mergeCell ref="A65:O66"/>
    <mergeCell ref="P65:AC65"/>
    <mergeCell ref="AD65:AH66"/>
    <mergeCell ref="AI65:AM66"/>
    <mergeCell ref="AN65:AR66"/>
    <mergeCell ref="AS65:AZ65"/>
    <mergeCell ref="BA65:BF66"/>
    <mergeCell ref="BG65:BL66"/>
    <mergeCell ref="BM65:BO66"/>
    <mergeCell ref="P66:Q66"/>
    <mergeCell ref="R66:S66"/>
    <mergeCell ref="T66:W66"/>
    <mergeCell ref="X66:AC66"/>
    <mergeCell ref="AS66:AT66"/>
    <mergeCell ref="AU66:AZ66"/>
    <mergeCell ref="Z48:Z49"/>
    <mergeCell ref="AB48:AQ50"/>
    <mergeCell ref="BG48:BO49"/>
    <mergeCell ref="A51:M52"/>
    <mergeCell ref="AN52:AR52"/>
    <mergeCell ref="AS52:BL54"/>
    <mergeCell ref="G53:P53"/>
    <mergeCell ref="A55:D56"/>
    <mergeCell ref="E55:U56"/>
    <mergeCell ref="AN55:AR55"/>
    <mergeCell ref="AS55:BL56"/>
    <mergeCell ref="AN57:AR57"/>
    <mergeCell ref="AS57:BL58"/>
    <mergeCell ref="A58:J60"/>
    <mergeCell ref="K58:V60"/>
    <mergeCell ref="AN59:AR59"/>
    <mergeCell ref="AS59:AW59"/>
    <mergeCell ref="AX59:BA59"/>
    <mergeCell ref="BB59:BD59"/>
    <mergeCell ref="BE59:BL59"/>
    <mergeCell ref="AS60:BL61"/>
    <mergeCell ref="A15:D16"/>
    <mergeCell ref="E15:F16"/>
    <mergeCell ref="G15:H16"/>
    <mergeCell ref="I15:J16"/>
    <mergeCell ref="M15:O16"/>
    <mergeCell ref="AS5:BL7"/>
    <mergeCell ref="AS8:BL9"/>
    <mergeCell ref="AS10:BL11"/>
    <mergeCell ref="AN13:AR14"/>
    <mergeCell ref="AS13:BL14"/>
    <mergeCell ref="AN5:AR5"/>
    <mergeCell ref="AN8:AR8"/>
    <mergeCell ref="AN10:AR10"/>
    <mergeCell ref="AN12:AR12"/>
    <mergeCell ref="AS15:BL15"/>
    <mergeCell ref="AS12:AW12"/>
    <mergeCell ref="AX12:BA12"/>
    <mergeCell ref="BB12:BD12"/>
    <mergeCell ref="BE12:BL12"/>
    <mergeCell ref="A1:E1"/>
    <mergeCell ref="A4:M5"/>
    <mergeCell ref="G6:P6"/>
    <mergeCell ref="A11:J13"/>
    <mergeCell ref="K11:V13"/>
    <mergeCell ref="Z1:Z2"/>
    <mergeCell ref="BG1:BO2"/>
    <mergeCell ref="AB1:AQ3"/>
    <mergeCell ref="R1:Y3"/>
    <mergeCell ref="A8:D9"/>
    <mergeCell ref="E8:U9"/>
    <mergeCell ref="L1:L2"/>
    <mergeCell ref="G36:O37"/>
    <mergeCell ref="P36:AM37"/>
    <mergeCell ref="BG38:BL39"/>
    <mergeCell ref="A46:BO47"/>
    <mergeCell ref="AN60:AR61"/>
    <mergeCell ref="P85:S86"/>
    <mergeCell ref="T85:W86"/>
    <mergeCell ref="X85:AC86"/>
    <mergeCell ref="AD85:AH86"/>
    <mergeCell ref="AI85:AM86"/>
    <mergeCell ref="AN85:AR86"/>
    <mergeCell ref="AU85:AZ86"/>
    <mergeCell ref="BA85:BF86"/>
    <mergeCell ref="BG85:BL86"/>
    <mergeCell ref="BM85:BO86"/>
    <mergeCell ref="A48:E48"/>
    <mergeCell ref="L48:L49"/>
    <mergeCell ref="R48:Y50"/>
    <mergeCell ref="G44:O45"/>
    <mergeCell ref="P44:W45"/>
    <mergeCell ref="X44:AC45"/>
    <mergeCell ref="AD44:AH45"/>
    <mergeCell ref="AI44:AM45"/>
    <mergeCell ref="G42:O43"/>
    <mergeCell ref="BM18:BO19"/>
    <mergeCell ref="P19:Q19"/>
    <mergeCell ref="R19:S19"/>
    <mergeCell ref="T19:W19"/>
    <mergeCell ref="X19:AC19"/>
    <mergeCell ref="AS19:AT19"/>
    <mergeCell ref="AU19:AZ19"/>
    <mergeCell ref="A18:O19"/>
    <mergeCell ref="P18:AC18"/>
    <mergeCell ref="AD18:AH19"/>
    <mergeCell ref="AI18:AM19"/>
    <mergeCell ref="AN18:AR19"/>
    <mergeCell ref="AS18:AZ18"/>
    <mergeCell ref="BA18:BF19"/>
    <mergeCell ref="BG18:BL19"/>
    <mergeCell ref="A24:O25"/>
    <mergeCell ref="P24:Q25"/>
    <mergeCell ref="R24:S25"/>
    <mergeCell ref="T24:W25"/>
    <mergeCell ref="X24:AC25"/>
    <mergeCell ref="BG20:BL21"/>
    <mergeCell ref="BM20:BO21"/>
    <mergeCell ref="A22:O23"/>
    <mergeCell ref="P22:Q23"/>
    <mergeCell ref="R22:S23"/>
    <mergeCell ref="T22:W23"/>
    <mergeCell ref="X22:AC23"/>
    <mergeCell ref="AD22:AH23"/>
    <mergeCell ref="AI22:AM23"/>
    <mergeCell ref="AN22:AR23"/>
    <mergeCell ref="A20:O21"/>
    <mergeCell ref="P20:Q21"/>
    <mergeCell ref="R20:S21"/>
    <mergeCell ref="T20:W21"/>
    <mergeCell ref="X20:AC21"/>
    <mergeCell ref="AD20:AH21"/>
    <mergeCell ref="BG24:BL25"/>
    <mergeCell ref="AN20:AR21"/>
    <mergeCell ref="AS20:AT21"/>
    <mergeCell ref="AU20:AZ21"/>
    <mergeCell ref="BA20:BF21"/>
    <mergeCell ref="AI20:AM21"/>
    <mergeCell ref="AS22:AT23"/>
    <mergeCell ref="AU22:AZ23"/>
    <mergeCell ref="BA22:BF23"/>
    <mergeCell ref="BG22:BL23"/>
    <mergeCell ref="BM26:BO27"/>
    <mergeCell ref="BM24:BO25"/>
    <mergeCell ref="BG26:BL27"/>
    <mergeCell ref="BM22:BO23"/>
    <mergeCell ref="A26:O27"/>
    <mergeCell ref="P26:Q27"/>
    <mergeCell ref="R26:S27"/>
    <mergeCell ref="T26:W27"/>
    <mergeCell ref="X26:AC27"/>
    <mergeCell ref="AD26:AH27"/>
    <mergeCell ref="AI26:AM27"/>
    <mergeCell ref="AN26:AR27"/>
    <mergeCell ref="AS26:AT27"/>
    <mergeCell ref="AU32:AZ33"/>
    <mergeCell ref="BA32:BF33"/>
    <mergeCell ref="BG32:BL33"/>
    <mergeCell ref="BM32:BO33"/>
    <mergeCell ref="AD24:AH25"/>
    <mergeCell ref="AI24:AM25"/>
    <mergeCell ref="AN24:AR25"/>
    <mergeCell ref="AS24:AT25"/>
    <mergeCell ref="AU24:AZ25"/>
    <mergeCell ref="BA24:BF25"/>
    <mergeCell ref="AU28:AZ29"/>
    <mergeCell ref="AU26:AZ27"/>
    <mergeCell ref="BA26:BF27"/>
    <mergeCell ref="BA28:BF29"/>
    <mergeCell ref="AD28:AH29"/>
    <mergeCell ref="AI28:AM29"/>
    <mergeCell ref="AN28:AR29"/>
    <mergeCell ref="AS28:AT29"/>
    <mergeCell ref="A32:O33"/>
    <mergeCell ref="P32:Q33"/>
    <mergeCell ref="R32:S33"/>
    <mergeCell ref="T32:W33"/>
    <mergeCell ref="X32:AC33"/>
    <mergeCell ref="AD32:AH33"/>
    <mergeCell ref="AI32:AM33"/>
    <mergeCell ref="AN32:AR33"/>
    <mergeCell ref="AS32:AT33"/>
    <mergeCell ref="BG28:BL29"/>
    <mergeCell ref="BM28:BO29"/>
    <mergeCell ref="A30:O31"/>
    <mergeCell ref="P30:Q31"/>
    <mergeCell ref="R30:S31"/>
    <mergeCell ref="T30:W31"/>
    <mergeCell ref="X30:AC31"/>
    <mergeCell ref="AD30:AH31"/>
    <mergeCell ref="AI30:AM31"/>
    <mergeCell ref="AN30:AR31"/>
    <mergeCell ref="AS30:AT31"/>
    <mergeCell ref="AU30:AZ31"/>
    <mergeCell ref="BA30:BF31"/>
    <mergeCell ref="BG30:BL31"/>
    <mergeCell ref="BM30:BO31"/>
    <mergeCell ref="A28:O29"/>
    <mergeCell ref="P28:Q29"/>
    <mergeCell ref="R28:S29"/>
    <mergeCell ref="T28:W29"/>
    <mergeCell ref="X28:AC29"/>
    <mergeCell ref="AN34:AR35"/>
    <mergeCell ref="AS34:AT45"/>
    <mergeCell ref="AU34:AZ35"/>
    <mergeCell ref="BA34:BF35"/>
    <mergeCell ref="BG34:BL35"/>
    <mergeCell ref="BM34:BO35"/>
    <mergeCell ref="AN36:AR37"/>
    <mergeCell ref="AU36:AZ37"/>
    <mergeCell ref="BA36:BF37"/>
    <mergeCell ref="BG36:BL37"/>
    <mergeCell ref="BA38:BF39"/>
    <mergeCell ref="BG42:BL43"/>
    <mergeCell ref="BM42:BO43"/>
    <mergeCell ref="AN44:AR45"/>
    <mergeCell ref="AU44:AZ45"/>
    <mergeCell ref="BA44:BF45"/>
    <mergeCell ref="BG40:BL41"/>
    <mergeCell ref="BM40:BO41"/>
    <mergeCell ref="G34:O35"/>
    <mergeCell ref="P34:W35"/>
    <mergeCell ref="X34:AC35"/>
    <mergeCell ref="AD34:AH35"/>
    <mergeCell ref="AI34:AM35"/>
    <mergeCell ref="BM38:BO39"/>
    <mergeCell ref="G40:O41"/>
    <mergeCell ref="P40:S41"/>
    <mergeCell ref="T40:W41"/>
    <mergeCell ref="X40:AC41"/>
    <mergeCell ref="AD40:AH41"/>
    <mergeCell ref="AI40:AM41"/>
    <mergeCell ref="AN40:AR41"/>
    <mergeCell ref="AU40:AZ41"/>
    <mergeCell ref="BA40:BF41"/>
    <mergeCell ref="BM36:BO37"/>
    <mergeCell ref="G38:O39"/>
    <mergeCell ref="P38:S39"/>
    <mergeCell ref="T38:W39"/>
    <mergeCell ref="X38:AC39"/>
    <mergeCell ref="AD38:AH39"/>
    <mergeCell ref="AI38:AM39"/>
    <mergeCell ref="AN38:AR39"/>
    <mergeCell ref="AU38:AZ39"/>
    <mergeCell ref="P42:W43"/>
    <mergeCell ref="X42:AC43"/>
    <mergeCell ref="AD42:AH43"/>
    <mergeCell ref="AI42:AM43"/>
    <mergeCell ref="AN42:AR43"/>
    <mergeCell ref="AU42:AZ43"/>
    <mergeCell ref="BA42:BF43"/>
    <mergeCell ref="BG44:BL45"/>
    <mergeCell ref="BM44:BO45"/>
  </mergeCells>
  <phoneticPr fontId="3"/>
  <dataValidations count="4">
    <dataValidation type="list" errorStyle="warning" allowBlank="1" showInputMessage="1" showErrorMessage="1" errorTitle="単位の入力" error="単位の入力です。ご注意ください。" sqref="R20:S33 R67:S80" xr:uid="{00000000-0002-0000-0200-000000000000}">
      <formula1>"m,㎡,㎥,kg,t,回,日,個,本,式,枚,台,人区,　,"</formula1>
    </dataValidation>
    <dataValidation errorStyle="warning" allowBlank="1" showInputMessage="1" showErrorMessage="1" errorTitle="単位の入力" error="単位の入力です。ご注意ください。" sqref="E8 R1 A8:D9 AB1 L1:M1 Z1 A15:L16 A17:BO17 E55 A64:BO64 A55:D56 AB48 L48:M48 Z48 A62:L63 R48" xr:uid="{00000000-0002-0000-0200-000001000000}"/>
    <dataValidation type="list" allowBlank="1" showInputMessage="1" showErrorMessage="1" sqref="BM15:BO15 BM4:BO4 BM20:BO45 BM62:BO62 BM51:BO51 BM67:BO92" xr:uid="{00000000-0002-0000-0200-000002000000}">
      <formula1>"課税,対象外,　,"</formula1>
    </dataValidation>
    <dataValidation type="list" errorStyle="warning" showInputMessage="1" showErrorMessage="1" errorTitle="単位の入力" error="単位の入力です。ご注意ください。" sqref="M15:O16 M62:O63" xr:uid="{DD95F332-0646-4958-9F1D-2DCC717662D6}">
      <formula1>" 初回,継続中,最終,  ,"</formula1>
    </dataValidation>
  </dataValidations>
  <pageMargins left="0.7" right="0.7" top="0.75" bottom="0.75" header="0.3" footer="0.3"/>
  <pageSetup paperSize="9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手順1＜御社会社情報入力＞</vt:lpstr>
      <vt:lpstr>手順2-1 常用請求内訳書</vt:lpstr>
      <vt:lpstr>手順2-2 ＜常用請求書表紙＞手入力不要</vt:lpstr>
      <vt:lpstr>手順2-2 ＜常用請求書表紙＞手入力用</vt:lpstr>
      <vt:lpstr>手順2＜(b)用出来高請求内訳書＞</vt:lpstr>
      <vt:lpstr>'手順2＜(b)用出来高請求内訳書＞'!Print_Area</vt:lpstr>
      <vt:lpstr>'手順2-2 ＜常用請求書表紙＞手入力不要'!Print_Area</vt:lpstr>
      <vt:lpstr>'手順2-2 ＜常用請求書表紙＞手入力用'!Print_Area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tenma2</dc:creator>
  <cp:lastModifiedBy>yukihiro sakai</cp:lastModifiedBy>
  <cp:lastPrinted>2023-10-25T08:40:58Z</cp:lastPrinted>
  <dcterms:created xsi:type="dcterms:W3CDTF">1997-01-08T22:48:59Z</dcterms:created>
  <dcterms:modified xsi:type="dcterms:W3CDTF">2023-10-31T05:07:55Z</dcterms:modified>
</cp:coreProperties>
</file>